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ГРАФИК 2024\"/>
    </mc:Choice>
  </mc:AlternateContent>
  <bookViews>
    <workbookView xWindow="120" yWindow="105" windowWidth="15120" windowHeight="8010" firstSheet="2" activeTab="2"/>
  </bookViews>
  <sheets>
    <sheet name="Лист8" sheetId="13" state="hidden" r:id="rId1"/>
    <sheet name="Лист9" sheetId="14" state="hidden" r:id="rId2"/>
    <sheet name="январь" sheetId="12" r:id="rId3"/>
    <sheet name="февраль" sheetId="15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definedNames>
    <definedName name="Print_AreaFix_1" localSheetId="9">август!$A$1:$L$31</definedName>
    <definedName name="Print_AreaFix_10" localSheetId="10">сентябрь!$A$1:$L$32</definedName>
    <definedName name="Print_AreaFix_11" localSheetId="3">февраль!$A$1:$L$38</definedName>
    <definedName name="Print_AreaFix_12" localSheetId="2">январь!$A$1:$L$31</definedName>
    <definedName name="Print_AreaFix_2" localSheetId="5">апрель!$A$1:$L$28</definedName>
    <definedName name="Print_AreaFix_3" localSheetId="13">декабрь!$A$1:$L$27</definedName>
    <definedName name="Print_AreaFix_4" localSheetId="8">июль!$A$1:$L$29</definedName>
    <definedName name="Print_AreaFix_5" localSheetId="7">июнь!$A$1:$L$35</definedName>
    <definedName name="Print_AreaFix_6" localSheetId="6">май!$A$1:$L$30</definedName>
    <definedName name="Print_AreaFix_7" localSheetId="4">март!$A$1:$L$31</definedName>
    <definedName name="Print_AreaFix_8" localSheetId="12">ноябрь!$A$1:$L$31</definedName>
    <definedName name="Print_AreaFix_9" localSheetId="11">октябрь!$A$1:$L$34</definedName>
    <definedName name="_xlnm.Print_Area" localSheetId="2">январь!$A$1:$L$33</definedName>
  </definedNames>
  <calcPr calcId="152511"/>
  <customWorkbookViews>
    <customWorkbookView name="Дмитрий - Личное представление" guid="{7A4C2E48-EB60-44FD-85D2-0ADF8D664E13}" mergeInterval="0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mergeInterval="0" personalView="1" maximized="1" xWindow="1" yWindow="1" windowWidth="1024" windowHeight="547" activeSheetId="1"/>
    <customWorkbookView name="ИринаСВДГО - Личное представление" guid="{C8F0681B-D987-4807-97CD-2EF39E31C6E7}" mergeInterval="0" personalView="1" maximized="1" xWindow="1" yWindow="1" windowWidth="1600" windowHeight="670" activeSheetId="1"/>
    <customWorkbookView name="СВДГОТАТЬЯНА - Личное представление" guid="{AC8C4146-A1CA-49D5-BCB2-E74066E62612}" mergeInterval="0" personalView="1" maximized="1" xWindow="1" yWindow="1" windowWidth="1920" windowHeight="754" activeSheetId="4"/>
    <customWorkbookView name="Сюбаева - Личное представление" guid="{A06425FA-86C9-4C57-BDCB-72FCD3ADDE67}" mergeInterval="0" personalView="1" maximized="1" xWindow="1" yWindow="1" windowWidth="1920" windowHeight="850" activeSheetId="12"/>
  </customWorkbookViews>
</workbook>
</file>

<file path=xl/calcChain.xml><?xml version="1.0" encoding="utf-8"?>
<calcChain xmlns="http://schemas.openxmlformats.org/spreadsheetml/2006/main">
  <c r="L25" i="26" l="1"/>
  <c r="K25" i="26"/>
  <c r="J25" i="26"/>
  <c r="I25" i="26"/>
  <c r="H25" i="26"/>
  <c r="G25" i="26"/>
  <c r="L22" i="26"/>
  <c r="K22" i="26"/>
  <c r="J22" i="26"/>
  <c r="I22" i="26"/>
  <c r="I27" i="26" s="1"/>
  <c r="H22" i="26"/>
  <c r="G22" i="26"/>
  <c r="L29" i="25"/>
  <c r="K29" i="25"/>
  <c r="J29" i="25"/>
  <c r="I29" i="25"/>
  <c r="H29" i="25"/>
  <c r="G29" i="25"/>
  <c r="L26" i="25"/>
  <c r="K26" i="25"/>
  <c r="J26" i="25"/>
  <c r="I26" i="25"/>
  <c r="H26" i="25"/>
  <c r="G26" i="25"/>
  <c r="L32" i="24"/>
  <c r="K32" i="24"/>
  <c r="J32" i="24"/>
  <c r="I32" i="24"/>
  <c r="H32" i="24"/>
  <c r="G32" i="24"/>
  <c r="L29" i="24"/>
  <c r="K29" i="24"/>
  <c r="J29" i="24"/>
  <c r="I29" i="24"/>
  <c r="I34" i="24" s="1"/>
  <c r="H29" i="24"/>
  <c r="G29" i="24"/>
  <c r="L30" i="22"/>
  <c r="K30" i="22"/>
  <c r="J30" i="22"/>
  <c r="I30" i="22"/>
  <c r="H30" i="22"/>
  <c r="G30" i="22"/>
  <c r="L27" i="22"/>
  <c r="K27" i="22"/>
  <c r="J27" i="22"/>
  <c r="I27" i="22"/>
  <c r="H27" i="22"/>
  <c r="G27" i="22"/>
  <c r="L29" i="21"/>
  <c r="K29" i="21"/>
  <c r="J29" i="21"/>
  <c r="I29" i="21"/>
  <c r="H29" i="21"/>
  <c r="G29" i="21"/>
  <c r="L16" i="21"/>
  <c r="K16" i="21"/>
  <c r="J16" i="21"/>
  <c r="I16" i="21"/>
  <c r="H16" i="21"/>
  <c r="G16" i="21"/>
  <c r="L27" i="20"/>
  <c r="K27" i="20"/>
  <c r="J27" i="20"/>
  <c r="I27" i="20"/>
  <c r="H27" i="20"/>
  <c r="G27" i="20"/>
  <c r="L16" i="20"/>
  <c r="K16" i="20"/>
  <c r="J16" i="20"/>
  <c r="I16" i="20"/>
  <c r="I29" i="20" s="1"/>
  <c r="H16" i="20"/>
  <c r="G16" i="20"/>
  <c r="L33" i="19"/>
  <c r="K33" i="19"/>
  <c r="J33" i="19"/>
  <c r="I33" i="19"/>
  <c r="H33" i="19"/>
  <c r="G33" i="19"/>
  <c r="L21" i="19"/>
  <c r="K21" i="19"/>
  <c r="J21" i="19"/>
  <c r="I21" i="19"/>
  <c r="I35" i="19" s="1"/>
  <c r="H21" i="19"/>
  <c r="G21" i="19"/>
  <c r="L28" i="18"/>
  <c r="K28" i="18"/>
  <c r="J28" i="18"/>
  <c r="I28" i="18"/>
  <c r="H28" i="18"/>
  <c r="G28" i="18"/>
  <c r="L24" i="18"/>
  <c r="K24" i="18"/>
  <c r="J24" i="18"/>
  <c r="I24" i="18"/>
  <c r="I30" i="18" s="1"/>
  <c r="H24" i="18"/>
  <c r="G24" i="18"/>
  <c r="L26" i="17"/>
  <c r="K26" i="17"/>
  <c r="J26" i="17"/>
  <c r="I26" i="17"/>
  <c r="H26" i="17"/>
  <c r="G26" i="17"/>
  <c r="L22" i="17"/>
  <c r="K22" i="17"/>
  <c r="J22" i="17"/>
  <c r="I22" i="17"/>
  <c r="I28" i="17" s="1"/>
  <c r="H22" i="17"/>
  <c r="G22" i="17"/>
  <c r="L29" i="16"/>
  <c r="K29" i="16"/>
  <c r="J29" i="16"/>
  <c r="I29" i="16"/>
  <c r="H29" i="16"/>
  <c r="G29" i="16"/>
  <c r="L25" i="16"/>
  <c r="K25" i="16"/>
  <c r="J25" i="16"/>
  <c r="I25" i="16"/>
  <c r="H25" i="16"/>
  <c r="G25" i="16"/>
  <c r="H30" i="18" l="1"/>
  <c r="L30" i="18"/>
  <c r="H35" i="19"/>
  <c r="L29" i="20"/>
  <c r="H27" i="26"/>
  <c r="L27" i="26"/>
  <c r="J27" i="26"/>
  <c r="G27" i="26"/>
  <c r="K27" i="26"/>
  <c r="H31" i="25"/>
  <c r="L31" i="25"/>
  <c r="I31" i="25"/>
  <c r="J31" i="25"/>
  <c r="G31" i="25"/>
  <c r="K31" i="25"/>
  <c r="J34" i="24"/>
  <c r="G34" i="24"/>
  <c r="K34" i="24"/>
  <c r="H34" i="24"/>
  <c r="L34" i="24"/>
  <c r="L32" i="22"/>
  <c r="H32" i="22"/>
  <c r="I32" i="22"/>
  <c r="J32" i="22"/>
  <c r="G32" i="22"/>
  <c r="K32" i="22"/>
  <c r="H31" i="21"/>
  <c r="J31" i="21"/>
  <c r="G31" i="21"/>
  <c r="K31" i="21"/>
  <c r="L31" i="21"/>
  <c r="I31" i="21"/>
  <c r="H29" i="20"/>
  <c r="G29" i="20"/>
  <c r="K29" i="20"/>
  <c r="J29" i="20"/>
  <c r="L35" i="19"/>
  <c r="J35" i="19"/>
  <c r="G35" i="19"/>
  <c r="K35" i="19"/>
  <c r="J30" i="18"/>
  <c r="G30" i="18"/>
  <c r="K30" i="18"/>
  <c r="H28" i="17"/>
  <c r="L28" i="17"/>
  <c r="J28" i="17"/>
  <c r="G28" i="17"/>
  <c r="K28" i="17"/>
  <c r="H31" i="16"/>
  <c r="L31" i="16"/>
  <c r="I31" i="16"/>
  <c r="J31" i="16"/>
  <c r="G31" i="16"/>
  <c r="K31" i="16"/>
  <c r="L26" i="12"/>
  <c r="H29" i="12"/>
  <c r="I29" i="12"/>
  <c r="J29" i="12"/>
  <c r="K29" i="12"/>
  <c r="L29" i="12"/>
  <c r="G29" i="12"/>
  <c r="G33" i="15"/>
  <c r="H36" i="15"/>
  <c r="I36" i="15"/>
  <c r="J36" i="15"/>
  <c r="K36" i="15"/>
  <c r="L36" i="15"/>
  <c r="G36" i="15"/>
  <c r="H33" i="15"/>
  <c r="I33" i="15"/>
  <c r="J33" i="15"/>
  <c r="K33" i="15"/>
  <c r="L33" i="15"/>
  <c r="L38" i="15" s="1"/>
  <c r="J38" i="15" l="1"/>
  <c r="I38" i="15"/>
  <c r="K38" i="15"/>
  <c r="H38" i="15"/>
  <c r="G38" i="15"/>
  <c r="H31" i="12" l="1"/>
  <c r="G31" i="12" l="1"/>
  <c r="K31" i="12" l="1"/>
  <c r="I31" i="12"/>
  <c r="J31" i="12"/>
  <c r="L31" i="12"/>
</calcChain>
</file>

<file path=xl/sharedStrings.xml><?xml version="1.0" encoding="utf-8"?>
<sst xmlns="http://schemas.openxmlformats.org/spreadsheetml/2006/main" count="902" uniqueCount="253">
  <si>
    <t>Населенный пункт</t>
  </si>
  <si>
    <t>Адрес дома</t>
  </si>
  <si>
    <t>Наименование и количество оборудования</t>
  </si>
  <si>
    <t>Плиты</t>
  </si>
  <si>
    <t>Котлы</t>
  </si>
  <si>
    <t>Колонки</t>
  </si>
  <si>
    <t>№ п/п</t>
  </si>
  <si>
    <t xml:space="preserve">АО "Газпром газораспределение Саранск" </t>
  </si>
  <si>
    <t>"___"______________20__ г.</t>
  </si>
  <si>
    <t xml:space="preserve">График </t>
  </si>
  <si>
    <t>Номера домов (для ИД) и квартир (для МКД)</t>
  </si>
  <si>
    <t>Печи</t>
  </si>
  <si>
    <t>Резьбовые соединения</t>
  </si>
  <si>
    <t>Краны</t>
  </si>
  <si>
    <t>УТВЕРЖДАЮ</t>
  </si>
  <si>
    <t xml:space="preserve"> </t>
  </si>
  <si>
    <t>Итого</t>
  </si>
  <si>
    <t>итого</t>
  </si>
  <si>
    <t>всего ЧС + МКД</t>
  </si>
  <si>
    <t>Дата проведения ТО</t>
  </si>
  <si>
    <t>Время проведения ТО</t>
  </si>
  <si>
    <t xml:space="preserve">Индивидуальный дом (частный сектор) </t>
  </si>
  <si>
    <t>Многоквартирный жилой дом (МКД)</t>
  </si>
  <si>
    <t xml:space="preserve">Индивидуальный жилой дом (частный сектор) </t>
  </si>
  <si>
    <t>с. Инсар</t>
  </si>
  <si>
    <t>Железнодорожная</t>
  </si>
  <si>
    <t>4/1,2/3,1/2,1/4,1/3,3/1,6/3,5/3,3/3,3,6/1,1/1,2/1</t>
  </si>
  <si>
    <t>09.01-31.01</t>
  </si>
  <si>
    <t>с. Адашево</t>
  </si>
  <si>
    <t>Дружбы</t>
  </si>
  <si>
    <t>21,23,25,24,26,28,29,31,33,34,35,36,39,40,41,42,44,46,48,52,60,62,53,64,70,72</t>
  </si>
  <si>
    <t>08.00-16.00</t>
  </si>
  <si>
    <t>с.Латышовка</t>
  </si>
  <si>
    <t>Советская</t>
  </si>
  <si>
    <t>42,38,34,37,52,54,60,62,64,86,24,68,91,89,80,82,85,92,21,81,74,76,78,84,50,79,58,36,75,66,39,93,95,47,56,98,26,40,29,31,94,70,23,90,48,20,9,36,83,4,14,37,46,72,27,49,100,30,10,45,2,88</t>
  </si>
  <si>
    <t>с. Пушкино</t>
  </si>
  <si>
    <t>40 лет Октября</t>
  </si>
  <si>
    <t>7,1,23,16,11,26,32,33,21,12,28,14,15,4,10,22,24,25,18,30,29,6,27,20,8</t>
  </si>
  <si>
    <t>п. Кадошкино</t>
  </si>
  <si>
    <t>Резакова</t>
  </si>
  <si>
    <t>7,7а,9,15,17,4,6,2,44,36,38,39/2,41/2,47,30,42,34,22,20,14,12,8,28,16,18,43/2,43а,43/1,29,31,25,13,21,35/1,37/1,37/2,23,5,26,39/1,12а,42/2,24,32,48,19,46/1,40,33/2,2/2,3,47,27,43/2баня,41/1</t>
  </si>
  <si>
    <t>Гагарина</t>
  </si>
  <si>
    <t>8,22,6,7,23,15,24,10,25,25баня,29,21,20,16,9,3,2,4,13,1,14,11,1а,5,19,9</t>
  </si>
  <si>
    <t>Ст. Эрьзи</t>
  </si>
  <si>
    <t>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</si>
  <si>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Садовая</t>
  </si>
  <si>
    <t>77,82,84,86,90,87,81,47,37,45,27,75,63,88,83,65,73,58,69,16а,3,13,17,8,19,92,78,1,7,20,2,59,79,18,16/1,43,15/1,56,54,61а,68,80,50,71,57,9,85,76,66,36,49,22,74,57,67,15/2,56а,30</t>
  </si>
  <si>
    <t>Ленина</t>
  </si>
  <si>
    <t>40,67,71,72,36,47,29,35,46,42,16/1,61,55,65,39,37,15,45,49,64,16/2,17,32,31,30,63,43,38,69,75,27,19,70,11,53,13,50,33,6,2,24,23,34,18,41,17а,43а,57,26,24а,77,28,18</t>
  </si>
  <si>
    <t>Заречная</t>
  </si>
  <si>
    <t>Мирная</t>
  </si>
  <si>
    <t>28а,47</t>
  </si>
  <si>
    <t>01.02-29.02</t>
  </si>
  <si>
    <t>1,22,7/1,5/2,53,47,14,2,3,51,45,32,36,34,15,40,46,48,19,4,24,9,29,21,17</t>
  </si>
  <si>
    <t>Кооперативная</t>
  </si>
  <si>
    <t>23,17,24,3,33,14,16</t>
  </si>
  <si>
    <t>13,6,12,14,19,10</t>
  </si>
  <si>
    <t>Дачная</t>
  </si>
  <si>
    <t>21,5,4,10,22,24,18,7,2,3,17,12,6,20,15</t>
  </si>
  <si>
    <t>Рабочая</t>
  </si>
  <si>
    <t>10,4,21,20,18,14,8,17,16,6,1,19,9</t>
  </si>
  <si>
    <t>Подлесная</t>
  </si>
  <si>
    <t>41,2,20,23,1/1,5,11</t>
  </si>
  <si>
    <t>с. Сиалеевский Майдан</t>
  </si>
  <si>
    <t>Базарная</t>
  </si>
  <si>
    <t>9,12,8</t>
  </si>
  <si>
    <t>Дзержинского</t>
  </si>
  <si>
    <t>18,15,5,1,7,13/2,13/1,7а,8,10,14,12,6,2,18,11,3,3а</t>
  </si>
  <si>
    <t>Заводская</t>
  </si>
  <si>
    <t>1/4,10,12,21/2,31/1,3/2,3/1,5/2,5/3,5/4,1/1,7,1/3,5/1,21/1,23/2,23/1,1/4,31/2</t>
  </si>
  <si>
    <t>Кесселя</t>
  </si>
  <si>
    <t>18,19,25,1,16,2,6,4,7,3,11,8,15,12,10,22,23</t>
  </si>
  <si>
    <t>с. Нагаево</t>
  </si>
  <si>
    <t>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г.Рузаевке Кадошкинская газовая служба</t>
  </si>
  <si>
    <t>с. Б-Поляна</t>
  </si>
  <si>
    <t>1,2,3,5,7,12,16,17,18,19,20,22,23,25,26,27,28,29,30,31,33,34,35,36,37,37баня,38,39,40,40баня,41,42,43,46,47,48,49,49баня,50,51,52,53,53а,54,55/1,55/2,56,57,58,59,60,61,63,64,64баня,66,67,68,69,70</t>
  </si>
  <si>
    <t>01.03-29.03</t>
  </si>
  <si>
    <t>Школьная</t>
  </si>
  <si>
    <t>1,2,3,4,5,6,7,8,9,10,11,12,13,14,15,16,17,18,20,21,20а,22/1,22/2,25,26,27,28,29,30</t>
  </si>
  <si>
    <t>36,39,37,40,32,30,34,33,31,29,24,22,38,27,23,25,42,18,20,4,9,6/1,11,13,8,15,10/2,10/1,17,19,16,12,21,2,3,5,25а,28,44,7,26,36баня,26баня</t>
  </si>
  <si>
    <t>Молодежная</t>
  </si>
  <si>
    <t>1,2,3,4,5/1,5/2,6/1,6/2,7/1,7/2,8,9</t>
  </si>
  <si>
    <t>2,4,6,10,12,16,22,28,23,25,3,7,7а,15,30,18,13,9,8,34,20,17,24,26,21б,26а</t>
  </si>
  <si>
    <t>23,24,25,26,27,28,29,22,19,20,17,16,15,14,10,9,8,7,5,4,3,2,1,6,11,18,21,18а,1а</t>
  </si>
  <si>
    <t>Комсомольская</t>
  </si>
  <si>
    <t>1,2,3,4,5,6,8,11,13,14,16,17,18,22,21,21баня,10,7,25,26,27,24,20,9,2а</t>
  </si>
  <si>
    <t>Октябрьская</t>
  </si>
  <si>
    <t>6,8,9,34,30,33,7,20,25,28,29,13,14,16,27,17,32,15,22,11,10</t>
  </si>
  <si>
    <t>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</si>
  <si>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с. Паево</t>
  </si>
  <si>
    <t>Антясова</t>
  </si>
  <si>
    <t>79,69,61,7,24,30,34,31,30,18,33,40,43,37,39,47,18,63,15,22,24,85,75,67,73,48,38,36,44,46,35,41,14а,27,12,1,3,5,9,59,8,50,57,77,25,4,17,81,83,10,65,49,21,42,11,2,14,51</t>
  </si>
  <si>
    <t>01.04-30.04</t>
  </si>
  <si>
    <t>99,2,103,101,69,77,19,61,95,55,27,10,22,37,57,45,31,63,24,41,26,33,17,49,30,53,34,38,23,71,12,73,89,85,65,75,93,81,42,60,58,68,66,64,56,87,4,8,6,43,9,21,59,35,47,52,29,44,51,11,28</t>
  </si>
  <si>
    <t>Набережная</t>
  </si>
  <si>
    <t>39,37,35,41,23,13,11,17,21,27,9,19,3,4,12,21,26,10,20,15,30,10,45,25</t>
  </si>
  <si>
    <t>Московская</t>
  </si>
  <si>
    <t>91,82,86,79,85,94,93,35,65,59,25,23,57,60,62,34,11,64,18,21,44,46,30,29,95,49,76,50,70,27,15,48,7,89,31,26,78,66,87,5,90,75,14,6,12,73,88,8,28,71,69,77,17,16,1,74,40,81,36,33,58,61,47,83,51,38,92</t>
  </si>
  <si>
    <t>Нижняя</t>
  </si>
  <si>
    <t>1,3,9,11,19,25,31,39,45,47,49,55,57,27,61,63,40,26,41,2,46,22,20,4,23,32,53,33,43,38,37,16,13,51,10,24,38,29</t>
  </si>
  <si>
    <t>с. Латышовка</t>
  </si>
  <si>
    <t>1,5,13,15,17,19,25,33,35,41</t>
  </si>
  <si>
    <t>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</si>
  <si>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Калинина</t>
  </si>
  <si>
    <t>21,10,5,3,4,19,8,13,3а,14,6,2,4а,5а,8а,17,7,11,15,1,1а</t>
  </si>
  <si>
    <t>02.05-31.05</t>
  </si>
  <si>
    <t>Гражданская</t>
  </si>
  <si>
    <t>11,45а,27,22/1,22/2,14,7,34/2,26/2,42/2,39,41/1,44/1,44/2,29,33/1,34/1,18,33/2,28/2,26,28/1,31/1,10,20,47,46/1,46/2,45/1,43/2,41/2,43/1,40/2,8/1,38/1,37/1,36/1,35/1,37а,38/2,3,5,11,17,30,31/2,1,40/1,12,25,32,37/2,30,16,24,38,10,13,9/1,9/2,35/2,15а,15б,30баня,11а,16а</t>
  </si>
  <si>
    <t>Коммунистическая</t>
  </si>
  <si>
    <t>22,8,12/2,27,16/2,9а,9,3/1,18,31,17,15,21,7,3/2,1,15,21,11,14,4/1,8,23,32,25,13/1,10/1,1,19,15,26,26баня,36,5,16,4/4,7,11,33,12/1,31,4/2,18,13/2,4/3,6,30,34,25,3,29,24,4а,19,6б,4/4л,7б</t>
  </si>
  <si>
    <t>Гоголя</t>
  </si>
  <si>
    <t>1/1,3,1/2,7,9,6,8,10,13,14,11,5</t>
  </si>
  <si>
    <t>с. Глушково</t>
  </si>
  <si>
    <t>Корнеева</t>
  </si>
  <si>
    <t>3,19/1,15,18,6,4</t>
  </si>
  <si>
    <t>Центральная</t>
  </si>
  <si>
    <t>21,89,55,47,83,1,3,5,17,19,27,31,41,39,8,26,28,67,36,40,59,49,109,103,101,94,86,98,50,70,62,71,91,13,32,28,7,37,51,85,57,73,75,60,80,104,76,72,64,52,24,18,10,90,92а,30,87,68,65,58,45,100,2,48,112,102,84,107,82,81,15,22,69,21</t>
  </si>
  <si>
    <t>69,73,77,8,6,28,22,32,44</t>
  </si>
  <si>
    <t>Луговая</t>
  </si>
  <si>
    <t>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</si>
  <si>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Строительная</t>
  </si>
  <si>
    <t>2,7,3,5,9,13,15,8,21,22,17,11,6,20,4,12,18,26,1,14,10,24,19,16,5баня,16баня</t>
  </si>
  <si>
    <t>03.06-28.06</t>
  </si>
  <si>
    <t>4,10,22,20,18,16,14,12,21,23,19,9,17,5,1,7,13,15,2,11,8</t>
  </si>
  <si>
    <t>Пушкинская</t>
  </si>
  <si>
    <t>12,45,63,57,47,29,13,43,46,59,26,36,28,14,34,7,34а,30</t>
  </si>
  <si>
    <t>2,16,1,3,13,19,27,8,7,11,6,20,37,22,5</t>
  </si>
  <si>
    <t>1,2,14,19,29,16,27</t>
  </si>
  <si>
    <t>1,2,3,4,5,6,7,8,9,10,11,12,13,14,15,16</t>
  </si>
  <si>
    <t>Дзержинского, 4</t>
  </si>
  <si>
    <t>Горького, 9</t>
  </si>
  <si>
    <t>Заводская, 11</t>
  </si>
  <si>
    <t>1,2,3,4,5,6,7,8</t>
  </si>
  <si>
    <t>Заводская, 13</t>
  </si>
  <si>
    <t>1,2,3,4,5,6,7,8,9</t>
  </si>
  <si>
    <t>Заводская, 15</t>
  </si>
  <si>
    <t>Заводская, 17</t>
  </si>
  <si>
    <t>Первомайская, 29</t>
  </si>
  <si>
    <t>1,2,3,4,5,6,7,8,9,10,11,12,13,14,15,16,17,18,19,20,21,22,23,24,25,26,27</t>
  </si>
  <si>
    <t>Светотехническая, 2</t>
  </si>
  <si>
    <t>1,2,3,4,5,6,7,8,9,10,11,12,13,14,15,16,17,18,19,20,21,22,23,24,25,26,27,28,29,30</t>
  </si>
  <si>
    <t>Светотехническая, 20</t>
  </si>
  <si>
    <t>1,2,3,4,5,6,7,8,9,10,11,12,13,14,15,16,17,18,19,20,21,22,23,24</t>
  </si>
  <si>
    <t>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</si>
  <si>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Пугачева, 18</t>
  </si>
  <si>
    <t>1,2,3,4,5,6,7,8,9,10,11,12,13,14,15,16,17,18,19,21,22</t>
  </si>
  <si>
    <t>01.07-31.07</t>
  </si>
  <si>
    <t>Пугачева, 20</t>
  </si>
  <si>
    <t>1,2,3,5,6,7,8,9,10,11,12,13,14,15,16,17,18,19,20,21,22</t>
  </si>
  <si>
    <t>Светотехническая, 1</t>
  </si>
  <si>
    <t>1,2,3,4,5,6,7,8,9,10,11,12,13,14,15,16,17,18,19,20,21,22,23,24,25,26,28,30,31,32,33,34,35,36,37,38,39,40,41,42,43,44,45,46,47,48,49,51,52,53,54,55,56,57,58,59,60</t>
  </si>
  <si>
    <t>Светотехническая, 3</t>
  </si>
  <si>
    <t>Светотехническая, 5</t>
  </si>
  <si>
    <t>1,2,3,4,5,6,7,8,9,10,11,12,13,14,15,16,17,18</t>
  </si>
  <si>
    <t>Светотехническая, 24</t>
  </si>
  <si>
    <t>1,2,3,4,5,6,7,8,9,10,11,12,13,14,15,17,18,19,20,21,22,23,24,25,26,27</t>
  </si>
  <si>
    <t>Светотехническая, 30</t>
  </si>
  <si>
    <t>Светотехническая, 9</t>
  </si>
  <si>
    <t>1,2,3,4,5,6,8,9,10,11,12,13,14,15,16,17,18,19,21,22,23,24,26,27,28,29,30,32,33,34,35,36,37,38,39,40,41,43,44,45,47,48,49,52,53,55,57,58,60,61,62,63,64,65,67,68,69,71,73,74,75,76,77,78,79,81,82,83,84,86,87,88,89,90,91,92,94,95,96,98,99,100,101,102,103,104,107,108,109,110,111</t>
  </si>
  <si>
    <t>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</si>
  <si>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Светотехническая, 7</t>
  </si>
  <si>
    <t>1,2,3,4,5,7,8,9,10,11,12,13,14,15,16,18,20,21,22,24,25,26,27,28,29,31,32,33,34,37,38,39,40,42,43,44</t>
  </si>
  <si>
    <t>01.08-30.08</t>
  </si>
  <si>
    <t>Светотехническая, 11</t>
  </si>
  <si>
    <t>2,3,4,5,6,7,8,9,10,11,12,13,14,15,16,17,18,19,21,22,23,24,25,26,27,28,29,30,31,32,33,34,36,38,39,40,41,42,44,45,46,48,49,51,53,54,55,56,57,58,59,61,62,63,64,66,68,69,70</t>
  </si>
  <si>
    <t>Светотехническая, 14</t>
  </si>
  <si>
    <t>1,2,3,4,5,6,8,10,11,12,13,14,15,16,17,18,19,21,22,23,24,25,27,28,29,30,33,34,35,36,37,38,39,40,41,42,43,44</t>
  </si>
  <si>
    <t>Светотехническая, 16</t>
  </si>
  <si>
    <t>1,2,3,4,5,6,7,9,10,12,13,15,16,18,19,20,21,22,23,24,25,26,28,29,30,31,32,33,34,35,36,37,38,40,41</t>
  </si>
  <si>
    <t>Светотехническая, 18</t>
  </si>
  <si>
    <t>1,3,4,5,6,7,8,9,10,11,12,13,14,15,18,19,20,21,22,23,24,25,27</t>
  </si>
  <si>
    <t>Светотехническая, 19</t>
  </si>
  <si>
    <t>1,2,3,6,7,8,9,10,11,12,13,14,15,16,17,18,19,20</t>
  </si>
  <si>
    <t>Светотехническая, 22</t>
  </si>
  <si>
    <t>1,2,3,4,5,7,8</t>
  </si>
  <si>
    <t>Светотехническая, 26</t>
  </si>
  <si>
    <t>1,2,3,4,5,7,8,9,10,11,12,13,15,16,17,19,21,22,23,24,25,26,27</t>
  </si>
  <si>
    <t>Светотехническая, 28</t>
  </si>
  <si>
    <t>1,2,3,4,5,6,9,10,11,12,13,14,15,16,17,18,19,2021,22,23,24,25,26,27</t>
  </si>
  <si>
    <t>Светотехническая, 32</t>
  </si>
  <si>
    <t>1,2,3,4,5,6</t>
  </si>
  <si>
    <t>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</si>
  <si>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Пушкина</t>
  </si>
  <si>
    <t>42,48,23,40,50,42а,7,41,6,33,24,35,22,27,20,17,31,8,12,13,5,16,1,30,25,28,38,11,21,9,44,46,57,45,39,56,55,51,6,49,47,37а,14,26,37,25а,52а,10,3</t>
  </si>
  <si>
    <t>02.09-30.09</t>
  </si>
  <si>
    <t>Блинкова</t>
  </si>
  <si>
    <t>38,32,26,24,22,20,18,16/2,16/1,14,10,6,4,2/1,1,5,13,11,15,21,17,25,7,37,47,43,9,35,45,55,28,53,30,27,2/2,33,49,23,29,8,51,31,39,34,41,36а,3</t>
  </si>
  <si>
    <t>02.09.-30.09</t>
  </si>
  <si>
    <t>Куйбышева</t>
  </si>
  <si>
    <t>22,28,32,3,7,9,13,12,17,20,19,10,5,30,11,23,8,1,6,25,26</t>
  </si>
  <si>
    <t>33,61,84,73,80,37,38/1,27,39,67,88,92,64,76,104,79,77,53,47,75,87,74,42,50,45,52,44,96,55,40,38/4,94,59,38/5,51,49,97,66,48,106,38/6,95,45,59а,58,65,56,35</t>
  </si>
  <si>
    <t>Колхозная</t>
  </si>
  <si>
    <t>8,7,11,12,5,19,15,20,3,22,24,14,18,2,4,1,21,9,6,10,17,16</t>
  </si>
  <si>
    <t>1,57,25,24,21,12,38,48,7,28,20,33,26,50,17,14,11,39,74,5,43,18,16,49,46,1,45,47,30,58,27,3,10,41,15/2,68,29,56,19</t>
  </si>
  <si>
    <t>15/1,12/2,12/1,9,6/1,6/2,15/2,4/1,1,9/1,8/2,4/2</t>
  </si>
  <si>
    <t>43,51,53,55,57,61,65,67</t>
  </si>
  <si>
    <t>1,1а,2</t>
  </si>
  <si>
    <t>Пролетарская</t>
  </si>
  <si>
    <t>с. С-Майдан</t>
  </si>
  <si>
    <t>17,19,22,29,38,50</t>
  </si>
  <si>
    <t>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</si>
  <si>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Пугачева</t>
  </si>
  <si>
    <t>27,3/2,15,21,25,17,7,13,14,1,9,11,2,18а</t>
  </si>
  <si>
    <t>01.10-31.10</t>
  </si>
  <si>
    <t>Горького</t>
  </si>
  <si>
    <t>19,12,34,32,36,17,5,31,28,30,4,40,1,22,24,13,38,33,26,29,35,37,2,15,25,18,23,10,14,21,8,16</t>
  </si>
  <si>
    <t>Наумова</t>
  </si>
  <si>
    <t>3,1,14/1,16/2,19/1,17/2,16/1,17/1,3/1,6/2,9,5/2,7,1/2,5/1,13,8,14/2,21/1,21/2,15/1,15/2,18/1,19/2,19а/1,19а/2,11,20</t>
  </si>
  <si>
    <t>40,10,19,18,31,35,37,28,30,39,34,36,45,65,56,54,59,57,14,69,58,52,48,44,42,43,47,41,25,12,13,9,24,61,67,63,60,2,62,50,53,4,21,66а,68,66,76,73,77,78,79,82,85,87,88,96,90,100,91,93,99,102,110,106,109,112,116,116а,118,120,121,123,129,126,131,135,137,98,133,80,104,71,143,107,89,75,83,85,122,128,84,101,95,108,130,46,149,33,121,134,145,97,64,23,132а,127,105,119,103,5,51,32,40а,94</t>
  </si>
  <si>
    <t>д. Картлей</t>
  </si>
  <si>
    <t>40,4,6,9,2,12,45,36,43,23,17,3,10,7,44,34,1,8,25,19,27,27а,20,39</t>
  </si>
  <si>
    <t>23,8,34,10,7,6,30,12,32,32а,9,15</t>
  </si>
  <si>
    <t>с. Потиж-Слобода</t>
  </si>
  <si>
    <t>4,12,6,1,9,5,3,2,12,14,2а</t>
  </si>
  <si>
    <t>Ченцова</t>
  </si>
  <si>
    <t>5,11,29,31,19,15,21</t>
  </si>
  <si>
    <t>3,11,15,19,13,17,8/1,8/2,10/1,10/2,10/3,10/4,12/2,12/3,12/1,8/3,2/7баня,12/3баня,2баня</t>
  </si>
  <si>
    <t>2,3,1,4</t>
  </si>
  <si>
    <t>14,16,17,7,12,5,21,1,11,13,2/2,2/1,8/2</t>
  </si>
  <si>
    <t>16,18,19,22</t>
  </si>
  <si>
    <t>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</si>
  <si>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Прудная</t>
  </si>
  <si>
    <t>9,2а,2/1,2/2,3,4,5,6,7,8,10,12,14,16,18,20,30,26,1,9л</t>
  </si>
  <si>
    <t>01.11-29.11</t>
  </si>
  <si>
    <t>Юбилейная</t>
  </si>
  <si>
    <t>1,4,18/1,18/2,2а,20/2,6</t>
  </si>
  <si>
    <t>Терешковой</t>
  </si>
  <si>
    <t>33,22,18,16,14,10,8,6,2,21,23,20,4,37/3,37/2,35,19,27,29,37,25,41,17</t>
  </si>
  <si>
    <t>42,1,18,16,14,12,10,8,6,4,2,7,9,11,13,5,32,13,24,23,40,30,34,28,26,38,36,54,57,50,46,50а,48,44,52,56/1,1,55,11а,56/2</t>
  </si>
  <si>
    <t>Крупской</t>
  </si>
  <si>
    <t>29,14,1,9,4,6,10,2,12,32,8,29,26,10,6/2,6/1,17,27,16,18,20,24,22,23,21,30,8,28,19,13,11</t>
  </si>
  <si>
    <t>Болдина</t>
  </si>
  <si>
    <t>34,58,42,43,82,80,56,46,33,16/1,11,26/2,26/1,32,24,20/2,12/2,10/1,6,12/1,18/1,22/1,22/2,20/1,39,37,35а,29,21,23,31,7,9/2,9/1,10/2,28,16/2,19,18/2,30,25,11,35,27,33,48,52,50,61,55,65,59,65а,55,53,40,49,41/1,44,51,45,71,36,41/2,38,30а,34/4,73,75а,63,77/1,77/2,34/1,86,88,34/2,92,84,96/1,79а,73а,47,83,78,75,24,54,60,62,64,64а,58</t>
  </si>
  <si>
    <t>Титова</t>
  </si>
  <si>
    <t>7,4,13,9,10,26,27,17,21,3,1,35,20,31,29,19,2,15,18,25,23,11,22,12,5,8,6,33</t>
  </si>
  <si>
    <t>46,42,54</t>
  </si>
  <si>
    <t>5,6,11,13,16</t>
  </si>
  <si>
    <t>1,2,3,10,12,14,16,24,27</t>
  </si>
  <si>
    <t>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</si>
  <si>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2,1,3,5,7,9,11,21,23,16,18,20,31,22,33,35,24,39,28,32,26,25,8,19,29,34,27,8,36,6,17,30,37а</t>
  </si>
  <si>
    <t>02.12-27.12</t>
  </si>
  <si>
    <t>13,62,71,59,6,10,4,57,65,23,49,63,22,85а,28,30,67,83,54,70,74,17,77,16,8,12,15,32,50,75,27,53,69,85,38,64,60,55,25,19,52,82,44/1,35,63,46,72,56,76,91,2,73,21,79,65а,66,51,42а</t>
  </si>
  <si>
    <t>32,23,8,31,27,28,45</t>
  </si>
  <si>
    <t>Комарова</t>
  </si>
  <si>
    <t>15,52,70,37,82,38,13,19,1,17,18,26,27,41,28,31,32,74,68,66,64,56,48,54,47,45,44,42,40,35,33,78,34,23,5,8,65,53,10,80,76,55,3,43,4,67,25,57,30,20,9,12,46,11,60,2,16,84,72,55,63,66/2,2баня,66/2баня,21,24</t>
  </si>
  <si>
    <t>Володарского</t>
  </si>
  <si>
    <t>7,16,18,86,84,83,92,102,113,97,119,70,122,116,94,106,13,19,26,3,14,10,63,51,85,61,58,30,74,75,66,65,4,43,8,11,55,68,38,44,17,72,57,47,53,9,15,24,32,6,98,62,28,12,81,118,22,46,40,34,23,56,95,54а,36,37,73,50,1</t>
  </si>
  <si>
    <t>Первомайская</t>
  </si>
  <si>
    <t>18,16,14,5,24,25,21,19,15,13,11,9,7,1,10,36,42,34,23,6,2,12,11а</t>
  </si>
  <si>
    <t>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г. Рузаевке Кадошкинская газовая служба</t>
  </si>
  <si>
    <t>Начальник ПТО</t>
  </si>
  <si>
    <t>в г. Рузаевке</t>
  </si>
  <si>
    <t>Ермакова Е.В. 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</si>
</sst>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7" fontId="6" fillId="2" borderId="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2" defaultTableStyle="TableStyleMedium9" defaultPivotStyle="PivotStyleLight16">
    <tableStyle name="Стиль таблицы 1" pivot="0" count="1">
      <tableStyleElement type="firstColumnStripe" size="4"/>
    </tableStyle>
    <tableStyle name="Стиль таблицы 2" pivot="0" count="2">
      <tableStyleElement type="firstColumnStripe" size="3"/>
      <tableStyleElement type="secondColumnStripe" size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A10" zoomScaleNormal="100" zoomScaleSheetLayoutView="70" workbookViewId="0">
      <selection activeCell="U22" sqref="U22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181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x14ac:dyDescent="0.25">
      <c r="A15" s="1"/>
      <c r="B15" s="1"/>
      <c r="C15" s="13"/>
      <c r="D15" s="10"/>
      <c r="E15" s="13"/>
      <c r="F15" s="13"/>
      <c r="G15" s="13"/>
      <c r="H15" s="13"/>
      <c r="I15" s="13"/>
      <c r="J15" s="13"/>
      <c r="K15" s="13"/>
      <c r="L15" s="13"/>
    </row>
    <row r="16" spans="1:21" x14ac:dyDescent="0.25">
      <c r="A16" s="17"/>
      <c r="B16" s="17"/>
      <c r="C16" s="17" t="s">
        <v>17</v>
      </c>
      <c r="D16" s="2"/>
      <c r="E16" s="17"/>
      <c r="F16" s="17"/>
      <c r="G16" s="17">
        <f t="shared" ref="G16:L16" si="0">SUM(G15:G15)</f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</row>
    <row r="17" spans="1:21" x14ac:dyDescent="0.25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21" ht="45" x14ac:dyDescent="0.25">
      <c r="A18" s="20">
        <v>1</v>
      </c>
      <c r="B18" s="20" t="s">
        <v>38</v>
      </c>
      <c r="C18" s="20" t="s">
        <v>160</v>
      </c>
      <c r="D18" s="25" t="s">
        <v>161</v>
      </c>
      <c r="E18" s="20" t="s">
        <v>162</v>
      </c>
      <c r="F18" s="20" t="s">
        <v>31</v>
      </c>
      <c r="G18" s="20">
        <v>36</v>
      </c>
      <c r="H18" s="20">
        <v>2</v>
      </c>
      <c r="I18" s="1"/>
      <c r="J18" s="1"/>
      <c r="K18" s="20">
        <v>36</v>
      </c>
      <c r="L18" s="1"/>
      <c r="M18" s="11"/>
    </row>
    <row r="19" spans="1:21" ht="67.5" x14ac:dyDescent="0.25">
      <c r="A19" s="20">
        <v>2</v>
      </c>
      <c r="B19" s="20" t="s">
        <v>38</v>
      </c>
      <c r="C19" s="20" t="s">
        <v>163</v>
      </c>
      <c r="D19" s="27" t="s">
        <v>164</v>
      </c>
      <c r="E19" s="20" t="s">
        <v>162</v>
      </c>
      <c r="F19" s="20" t="s">
        <v>31</v>
      </c>
      <c r="G19" s="20">
        <v>59</v>
      </c>
      <c r="H19" s="20">
        <v>5</v>
      </c>
      <c r="I19" s="20">
        <v>1</v>
      </c>
      <c r="J19" s="1"/>
      <c r="K19" s="20">
        <v>59</v>
      </c>
      <c r="L19" s="1"/>
    </row>
    <row r="20" spans="1:21" ht="45" x14ac:dyDescent="0.25">
      <c r="A20" s="20">
        <v>3</v>
      </c>
      <c r="B20" s="20" t="s">
        <v>38</v>
      </c>
      <c r="C20" s="20" t="s">
        <v>165</v>
      </c>
      <c r="D20" s="27" t="s">
        <v>166</v>
      </c>
      <c r="E20" s="20" t="s">
        <v>162</v>
      </c>
      <c r="F20" s="20" t="s">
        <v>31</v>
      </c>
      <c r="G20" s="20">
        <v>38</v>
      </c>
      <c r="H20" s="20">
        <v>1</v>
      </c>
      <c r="I20" s="1"/>
      <c r="J20" s="1"/>
      <c r="K20" s="20">
        <v>38</v>
      </c>
      <c r="L20" s="1"/>
    </row>
    <row r="21" spans="1:21" ht="45" x14ac:dyDescent="0.25">
      <c r="A21" s="20">
        <v>4</v>
      </c>
      <c r="B21" s="20" t="s">
        <v>38</v>
      </c>
      <c r="C21" s="20" t="s">
        <v>167</v>
      </c>
      <c r="D21" s="27" t="s">
        <v>168</v>
      </c>
      <c r="E21" s="20" t="s">
        <v>162</v>
      </c>
      <c r="F21" s="20" t="s">
        <v>31</v>
      </c>
      <c r="G21" s="20">
        <v>35</v>
      </c>
      <c r="H21" s="20">
        <v>2</v>
      </c>
      <c r="I21" s="1"/>
      <c r="J21" s="1"/>
      <c r="K21" s="20">
        <v>35</v>
      </c>
      <c r="L21" s="1"/>
    </row>
    <row r="22" spans="1:21" ht="33.75" x14ac:dyDescent="0.25">
      <c r="A22" s="20">
        <v>5</v>
      </c>
      <c r="B22" s="20" t="s">
        <v>38</v>
      </c>
      <c r="C22" s="20" t="s">
        <v>169</v>
      </c>
      <c r="D22" s="27" t="s">
        <v>170</v>
      </c>
      <c r="E22" s="20" t="s">
        <v>162</v>
      </c>
      <c r="F22" s="20" t="s">
        <v>31</v>
      </c>
      <c r="G22" s="20">
        <v>23</v>
      </c>
      <c r="H22" s="20">
        <v>4</v>
      </c>
      <c r="I22" s="1"/>
      <c r="J22" s="1"/>
      <c r="K22" s="20">
        <v>23</v>
      </c>
      <c r="L22" s="1"/>
    </row>
    <row r="23" spans="1:21" ht="22.5" x14ac:dyDescent="0.25">
      <c r="A23" s="20">
        <v>6</v>
      </c>
      <c r="B23" s="20" t="s">
        <v>38</v>
      </c>
      <c r="C23" s="20" t="s">
        <v>171</v>
      </c>
      <c r="D23" s="27" t="s">
        <v>172</v>
      </c>
      <c r="E23" s="20" t="s">
        <v>162</v>
      </c>
      <c r="F23" s="20" t="s">
        <v>31</v>
      </c>
      <c r="G23" s="20">
        <v>18</v>
      </c>
      <c r="H23" s="20">
        <v>1</v>
      </c>
      <c r="I23" s="20">
        <v>1</v>
      </c>
      <c r="J23" s="1"/>
      <c r="K23" s="20">
        <v>18</v>
      </c>
      <c r="L23" s="1"/>
    </row>
    <row r="24" spans="1:21" x14ac:dyDescent="0.25">
      <c r="A24" s="20">
        <v>7</v>
      </c>
      <c r="B24" s="20" t="s">
        <v>38</v>
      </c>
      <c r="C24" s="20" t="s">
        <v>173</v>
      </c>
      <c r="D24" s="27" t="s">
        <v>174</v>
      </c>
      <c r="E24" s="20" t="s">
        <v>162</v>
      </c>
      <c r="F24" s="20" t="s">
        <v>31</v>
      </c>
      <c r="G24" s="20">
        <v>7</v>
      </c>
      <c r="H24" s="20">
        <v>1</v>
      </c>
      <c r="I24" s="1"/>
      <c r="J24" s="1"/>
      <c r="K24" s="20">
        <v>7</v>
      </c>
      <c r="L24" s="1"/>
      <c r="M24" s="29"/>
      <c r="N24" s="29"/>
      <c r="O24" s="29"/>
      <c r="P24" s="29"/>
      <c r="Q24" s="29"/>
      <c r="R24" s="29"/>
      <c r="S24" s="29"/>
      <c r="T24" s="29"/>
      <c r="U24" s="29"/>
    </row>
    <row r="25" spans="1:21" ht="33.75" x14ac:dyDescent="0.25">
      <c r="A25" s="20">
        <v>8</v>
      </c>
      <c r="B25" s="20" t="s">
        <v>38</v>
      </c>
      <c r="C25" s="20" t="s">
        <v>175</v>
      </c>
      <c r="D25" s="27" t="s">
        <v>176</v>
      </c>
      <c r="E25" s="20" t="s">
        <v>162</v>
      </c>
      <c r="F25" s="20" t="s">
        <v>31</v>
      </c>
      <c r="G25" s="20">
        <v>23</v>
      </c>
      <c r="H25" s="20">
        <v>1</v>
      </c>
      <c r="I25" s="1"/>
      <c r="J25" s="1"/>
      <c r="K25" s="20">
        <v>23</v>
      </c>
      <c r="L25" s="1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33.75" x14ac:dyDescent="0.25">
      <c r="A26" s="20">
        <v>9</v>
      </c>
      <c r="B26" s="20" t="s">
        <v>38</v>
      </c>
      <c r="C26" s="20" t="s">
        <v>177</v>
      </c>
      <c r="D26" s="31" t="s">
        <v>178</v>
      </c>
      <c r="E26" s="20" t="s">
        <v>162</v>
      </c>
      <c r="F26" s="20" t="s">
        <v>31</v>
      </c>
      <c r="G26" s="28">
        <v>25</v>
      </c>
      <c r="H26" s="28">
        <v>4</v>
      </c>
      <c r="I26" s="12"/>
      <c r="J26" s="12"/>
      <c r="K26" s="28">
        <v>25</v>
      </c>
      <c r="L26" s="13"/>
    </row>
    <row r="27" spans="1:21" x14ac:dyDescent="0.25">
      <c r="A27" s="20">
        <v>10</v>
      </c>
      <c r="B27" s="20" t="s">
        <v>38</v>
      </c>
      <c r="C27" s="20" t="s">
        <v>179</v>
      </c>
      <c r="D27" s="23" t="s">
        <v>180</v>
      </c>
      <c r="E27" s="20" t="s">
        <v>162</v>
      </c>
      <c r="F27" s="20" t="s">
        <v>31</v>
      </c>
      <c r="G27" s="28">
        <v>6</v>
      </c>
      <c r="H27" s="28">
        <v>1</v>
      </c>
      <c r="I27" s="12"/>
      <c r="J27" s="12"/>
      <c r="K27" s="28">
        <v>6</v>
      </c>
      <c r="L27" s="13"/>
    </row>
    <row r="28" spans="1:21" x14ac:dyDescent="0.25">
      <c r="A28" s="1"/>
      <c r="B28" s="1"/>
      <c r="C28" s="12"/>
      <c r="D28" s="10"/>
      <c r="E28" s="12"/>
      <c r="F28" s="12"/>
      <c r="G28" s="12"/>
      <c r="H28" s="12"/>
      <c r="I28" s="12"/>
      <c r="J28" s="12"/>
      <c r="K28" s="12"/>
      <c r="L28" s="13"/>
    </row>
    <row r="29" spans="1:21" x14ac:dyDescent="0.25">
      <c r="A29" s="17"/>
      <c r="B29" s="17"/>
      <c r="C29" s="17" t="s">
        <v>16</v>
      </c>
      <c r="D29" s="17"/>
      <c r="E29" s="17"/>
      <c r="F29" s="17"/>
      <c r="G29" s="17">
        <f>SUM(G18:G28)</f>
        <v>270</v>
      </c>
      <c r="H29" s="17">
        <f t="shared" ref="H29:L29" si="1">SUM(H18:H28)</f>
        <v>22</v>
      </c>
      <c r="I29" s="17">
        <f t="shared" si="1"/>
        <v>2</v>
      </c>
      <c r="J29" s="17">
        <f t="shared" si="1"/>
        <v>0</v>
      </c>
      <c r="K29" s="17">
        <f t="shared" si="1"/>
        <v>270</v>
      </c>
      <c r="L29" s="17">
        <f t="shared" si="1"/>
        <v>0</v>
      </c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21" x14ac:dyDescent="0.25">
      <c r="A31" s="17"/>
      <c r="B31" s="17"/>
      <c r="C31" s="17" t="s">
        <v>18</v>
      </c>
      <c r="D31" s="17"/>
      <c r="E31" s="17"/>
      <c r="F31" s="17"/>
      <c r="G31" s="17">
        <f>G16+G29</f>
        <v>270</v>
      </c>
      <c r="H31" s="17">
        <f>H16+H29</f>
        <v>22</v>
      </c>
      <c r="I31" s="17">
        <f t="shared" ref="I31:L31" si="2">I16+I29</f>
        <v>2</v>
      </c>
      <c r="J31" s="17">
        <f t="shared" si="2"/>
        <v>0</v>
      </c>
      <c r="K31" s="17">
        <f t="shared" si="2"/>
        <v>270</v>
      </c>
      <c r="L31" s="17">
        <f t="shared" si="2"/>
        <v>0</v>
      </c>
    </row>
    <row r="32" spans="1:21" x14ac:dyDescent="0.25">
      <c r="A32" s="16"/>
      <c r="B32" s="16"/>
    </row>
    <row r="33" spans="1:12" x14ac:dyDescent="0.25">
      <c r="A33" s="16"/>
      <c r="B33" s="16"/>
      <c r="C33" s="3" t="s">
        <v>15</v>
      </c>
    </row>
    <row r="34" spans="1:12" x14ac:dyDescent="0.25">
      <c r="A34" s="16"/>
      <c r="B34" s="16"/>
    </row>
    <row r="35" spans="1:12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5">
      <c r="A36" s="16"/>
      <c r="B36" s="16"/>
    </row>
    <row r="37" spans="1:12" x14ac:dyDescent="0.25">
      <c r="A37" s="16"/>
      <c r="B37" s="16"/>
    </row>
    <row r="38" spans="1:12" x14ac:dyDescent="0.25">
      <c r="A38" s="16"/>
      <c r="B38" s="16"/>
    </row>
    <row r="39" spans="1:12" x14ac:dyDescent="0.25">
      <c r="A39" s="16"/>
      <c r="B39" s="16"/>
    </row>
    <row r="40" spans="1:12" x14ac:dyDescent="0.25">
      <c r="A40" s="16"/>
      <c r="B40" s="16"/>
    </row>
    <row r="41" spans="1:12" x14ac:dyDescent="0.25">
      <c r="A41" s="16"/>
      <c r="B41" s="16"/>
    </row>
    <row r="42" spans="1:12" x14ac:dyDescent="0.25">
      <c r="A42" s="16"/>
      <c r="B42" s="16"/>
    </row>
    <row r="43" spans="1:12" x14ac:dyDescent="0.25">
      <c r="A43" s="16"/>
      <c r="B43" s="16"/>
    </row>
    <row r="44" spans="1:12" x14ac:dyDescent="0.25">
      <c r="A44" s="16"/>
      <c r="B44" s="16"/>
    </row>
    <row r="45" spans="1:12" x14ac:dyDescent="0.25">
      <c r="A45" s="16"/>
      <c r="B45" s="16"/>
    </row>
    <row r="46" spans="1:12" x14ac:dyDescent="0.25">
      <c r="A46" s="16"/>
      <c r="B46" s="16"/>
    </row>
    <row r="47" spans="1:12" x14ac:dyDescent="0.25">
      <c r="A47" s="16"/>
      <c r="B47" s="16"/>
    </row>
    <row r="48" spans="1:1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  <row r="59" spans="1:2" x14ac:dyDescent="0.25">
      <c r="A59" s="16"/>
      <c r="B59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17:L17"/>
    <mergeCell ref="A35:L3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10" zoomScaleNormal="100" zoomScaleSheetLayoutView="70" workbookViewId="0">
      <selection activeCell="R21" sqref="R2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200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ht="67.5" x14ac:dyDescent="0.25">
      <c r="A15" s="20">
        <v>1</v>
      </c>
      <c r="B15" s="20" t="s">
        <v>38</v>
      </c>
      <c r="C15" s="21" t="s">
        <v>182</v>
      </c>
      <c r="D15" s="23" t="s">
        <v>183</v>
      </c>
      <c r="E15" s="21" t="s">
        <v>184</v>
      </c>
      <c r="F15" s="21" t="s">
        <v>31</v>
      </c>
      <c r="G15" s="21">
        <v>49</v>
      </c>
      <c r="H15" s="21">
        <v>4</v>
      </c>
      <c r="I15" s="21">
        <v>11</v>
      </c>
      <c r="J15" s="21">
        <v>37</v>
      </c>
      <c r="K15" s="21">
        <v>49</v>
      </c>
      <c r="L15" s="13"/>
    </row>
    <row r="16" spans="1:21" ht="56.25" x14ac:dyDescent="0.25">
      <c r="A16" s="20">
        <v>2</v>
      </c>
      <c r="B16" s="20" t="s">
        <v>38</v>
      </c>
      <c r="C16" s="21" t="s">
        <v>185</v>
      </c>
      <c r="D16" s="23" t="s">
        <v>186</v>
      </c>
      <c r="E16" s="21" t="s">
        <v>187</v>
      </c>
      <c r="F16" s="21" t="s">
        <v>31</v>
      </c>
      <c r="G16" s="21">
        <v>48</v>
      </c>
      <c r="H16" s="21">
        <v>8</v>
      </c>
      <c r="I16" s="21">
        <v>13</v>
      </c>
      <c r="J16" s="21">
        <v>30</v>
      </c>
      <c r="K16" s="21">
        <v>47</v>
      </c>
      <c r="L16" s="13"/>
    </row>
    <row r="17" spans="1:21" ht="22.5" x14ac:dyDescent="0.25">
      <c r="A17" s="20">
        <v>3</v>
      </c>
      <c r="B17" s="20" t="s">
        <v>38</v>
      </c>
      <c r="C17" s="21" t="s">
        <v>188</v>
      </c>
      <c r="D17" s="23" t="s">
        <v>189</v>
      </c>
      <c r="E17" s="21" t="s">
        <v>187</v>
      </c>
      <c r="F17" s="21" t="s">
        <v>31</v>
      </c>
      <c r="G17" s="21">
        <v>22</v>
      </c>
      <c r="H17" s="21">
        <v>1</v>
      </c>
      <c r="I17" s="21">
        <v>2</v>
      </c>
      <c r="J17" s="21">
        <v>19</v>
      </c>
      <c r="K17" s="21">
        <v>21</v>
      </c>
      <c r="L17" s="13"/>
    </row>
    <row r="18" spans="1:21" ht="67.5" x14ac:dyDescent="0.25">
      <c r="A18" s="20">
        <v>4</v>
      </c>
      <c r="B18" s="20" t="s">
        <v>38</v>
      </c>
      <c r="C18" s="21" t="s">
        <v>47</v>
      </c>
      <c r="D18" s="23" t="s">
        <v>190</v>
      </c>
      <c r="E18" s="21" t="s">
        <v>187</v>
      </c>
      <c r="F18" s="21" t="s">
        <v>31</v>
      </c>
      <c r="G18" s="21">
        <v>48</v>
      </c>
      <c r="H18" s="21">
        <v>4</v>
      </c>
      <c r="I18" s="21">
        <v>10</v>
      </c>
      <c r="J18" s="21">
        <v>36</v>
      </c>
      <c r="K18" s="21">
        <v>48</v>
      </c>
      <c r="L18" s="13"/>
    </row>
    <row r="19" spans="1:21" ht="22.5" x14ac:dyDescent="0.25">
      <c r="A19" s="20">
        <v>5</v>
      </c>
      <c r="B19" s="20" t="s">
        <v>38</v>
      </c>
      <c r="C19" s="21" t="s">
        <v>191</v>
      </c>
      <c r="D19" s="23" t="s">
        <v>192</v>
      </c>
      <c r="E19" s="21" t="s">
        <v>187</v>
      </c>
      <c r="F19" s="21" t="s">
        <v>31</v>
      </c>
      <c r="G19" s="21">
        <v>22</v>
      </c>
      <c r="H19" s="21">
        <v>3</v>
      </c>
      <c r="I19" s="21">
        <v>3</v>
      </c>
      <c r="J19" s="21">
        <v>20</v>
      </c>
      <c r="K19" s="21">
        <v>22</v>
      </c>
      <c r="L19" s="13"/>
    </row>
    <row r="20" spans="1:21" ht="56.25" x14ac:dyDescent="0.25">
      <c r="A20" s="20">
        <v>6</v>
      </c>
      <c r="B20" s="20" t="s">
        <v>72</v>
      </c>
      <c r="C20" s="21" t="s">
        <v>77</v>
      </c>
      <c r="D20" s="23" t="s">
        <v>193</v>
      </c>
      <c r="E20" s="21" t="s">
        <v>187</v>
      </c>
      <c r="F20" s="21" t="s">
        <v>31</v>
      </c>
      <c r="G20" s="21">
        <v>41</v>
      </c>
      <c r="H20" s="21">
        <v>5</v>
      </c>
      <c r="I20" s="21">
        <v>7</v>
      </c>
      <c r="J20" s="21">
        <v>35</v>
      </c>
      <c r="K20" s="21">
        <v>39</v>
      </c>
      <c r="L20" s="13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22.5" x14ac:dyDescent="0.25">
      <c r="A21" s="20">
        <v>7</v>
      </c>
      <c r="B21" s="20" t="s">
        <v>72</v>
      </c>
      <c r="C21" s="21" t="s">
        <v>80</v>
      </c>
      <c r="D21" s="23" t="s">
        <v>194</v>
      </c>
      <c r="E21" s="21" t="s">
        <v>187</v>
      </c>
      <c r="F21" s="21" t="s">
        <v>31</v>
      </c>
      <c r="G21" s="21">
        <v>12</v>
      </c>
      <c r="H21" s="13"/>
      <c r="I21" s="21">
        <v>6</v>
      </c>
      <c r="J21" s="21">
        <v>7</v>
      </c>
      <c r="K21" s="21">
        <v>12</v>
      </c>
      <c r="L21" s="13"/>
      <c r="M21" s="30"/>
      <c r="N21" s="30"/>
      <c r="O21" s="30"/>
      <c r="P21" s="30"/>
      <c r="Q21" s="30"/>
      <c r="R21" s="30"/>
      <c r="S21" s="30"/>
      <c r="T21" s="30"/>
      <c r="U21" s="30"/>
    </row>
    <row r="22" spans="1:21" x14ac:dyDescent="0.25">
      <c r="A22" s="20">
        <v>8</v>
      </c>
      <c r="B22" s="20" t="s">
        <v>100</v>
      </c>
      <c r="C22" s="21" t="s">
        <v>33</v>
      </c>
      <c r="D22" s="23" t="s">
        <v>195</v>
      </c>
      <c r="E22" s="21" t="s">
        <v>187</v>
      </c>
      <c r="F22" s="21" t="s">
        <v>31</v>
      </c>
      <c r="G22" s="21">
        <v>10</v>
      </c>
      <c r="H22" s="13"/>
      <c r="I22" s="13"/>
      <c r="J22" s="21">
        <v>10</v>
      </c>
      <c r="K22" s="21">
        <v>10</v>
      </c>
      <c r="L22" s="13"/>
      <c r="M22" s="30"/>
      <c r="N22" s="30"/>
      <c r="O22" s="30"/>
      <c r="P22" s="30"/>
      <c r="Q22" s="30"/>
      <c r="R22" s="30"/>
      <c r="S22" s="30"/>
      <c r="T22" s="30"/>
      <c r="U22" s="30"/>
    </row>
    <row r="23" spans="1:21" x14ac:dyDescent="0.25">
      <c r="A23" s="20">
        <v>9</v>
      </c>
      <c r="B23" s="20" t="s">
        <v>24</v>
      </c>
      <c r="C23" s="21" t="s">
        <v>103</v>
      </c>
      <c r="D23" s="23" t="s">
        <v>196</v>
      </c>
      <c r="E23" s="21" t="s">
        <v>187</v>
      </c>
      <c r="F23" s="21" t="s">
        <v>31</v>
      </c>
      <c r="G23" s="21">
        <v>3</v>
      </c>
      <c r="H23" s="13"/>
      <c r="I23" s="13"/>
      <c r="J23" s="21">
        <v>3</v>
      </c>
      <c r="K23" s="21">
        <v>3</v>
      </c>
      <c r="L23" s="13"/>
      <c r="M23" s="30"/>
      <c r="N23" s="30"/>
      <c r="O23" s="30"/>
      <c r="P23" s="30"/>
      <c r="Q23" s="30"/>
      <c r="R23" s="30"/>
      <c r="S23" s="30"/>
      <c r="T23" s="30"/>
      <c r="U23" s="30"/>
    </row>
    <row r="24" spans="1:21" x14ac:dyDescent="0.25">
      <c r="A24" s="20">
        <v>10</v>
      </c>
      <c r="B24" s="20" t="s">
        <v>28</v>
      </c>
      <c r="C24" s="21" t="s">
        <v>197</v>
      </c>
      <c r="D24" s="23">
        <v>18.239999999999998</v>
      </c>
      <c r="E24" s="21" t="s">
        <v>187</v>
      </c>
      <c r="F24" s="21" t="s">
        <v>31</v>
      </c>
      <c r="G24" s="21">
        <v>2</v>
      </c>
      <c r="H24" s="13"/>
      <c r="I24" s="21">
        <v>1</v>
      </c>
      <c r="J24" s="21">
        <v>1</v>
      </c>
      <c r="K24" s="21">
        <v>2</v>
      </c>
      <c r="L24" s="13"/>
      <c r="M24" s="30"/>
      <c r="N24" s="30"/>
      <c r="O24" s="30"/>
      <c r="P24" s="30"/>
      <c r="Q24" s="30"/>
      <c r="R24" s="30"/>
      <c r="S24" s="30"/>
      <c r="T24" s="30"/>
      <c r="U24" s="30"/>
    </row>
    <row r="25" spans="1:21" x14ac:dyDescent="0.25">
      <c r="A25" s="20">
        <v>11</v>
      </c>
      <c r="B25" s="20" t="s">
        <v>198</v>
      </c>
      <c r="C25" s="21" t="s">
        <v>45</v>
      </c>
      <c r="D25" s="23" t="s">
        <v>199</v>
      </c>
      <c r="E25" s="21" t="s">
        <v>187</v>
      </c>
      <c r="F25" s="21" t="s">
        <v>31</v>
      </c>
      <c r="G25" s="21">
        <v>6</v>
      </c>
      <c r="H25" s="13"/>
      <c r="I25" s="13"/>
      <c r="J25" s="21">
        <v>5</v>
      </c>
      <c r="K25" s="21">
        <v>6</v>
      </c>
      <c r="L25" s="13"/>
    </row>
    <row r="26" spans="1:21" x14ac:dyDescent="0.25">
      <c r="A26" s="1"/>
      <c r="B26" s="1"/>
      <c r="C26" s="13"/>
      <c r="D26" s="10"/>
      <c r="E26" s="13"/>
      <c r="F26" s="13"/>
      <c r="G26" s="13"/>
      <c r="H26" s="13"/>
      <c r="I26" s="13"/>
      <c r="J26" s="13"/>
      <c r="K26" s="13"/>
      <c r="L26" s="13"/>
    </row>
    <row r="27" spans="1:21" x14ac:dyDescent="0.25">
      <c r="A27" s="17"/>
      <c r="B27" s="17"/>
      <c r="C27" s="17" t="s">
        <v>17</v>
      </c>
      <c r="D27" s="2"/>
      <c r="E27" s="17"/>
      <c r="F27" s="17"/>
      <c r="G27" s="17">
        <f>SUM(G15:G26)</f>
        <v>263</v>
      </c>
      <c r="H27" s="17">
        <f t="shared" ref="H27:L27" si="0">SUM(H15:H26)</f>
        <v>25</v>
      </c>
      <c r="I27" s="17">
        <f t="shared" si="0"/>
        <v>53</v>
      </c>
      <c r="J27" s="17">
        <f t="shared" si="0"/>
        <v>203</v>
      </c>
      <c r="K27" s="17">
        <f t="shared" si="0"/>
        <v>259</v>
      </c>
      <c r="L27" s="17">
        <f t="shared" si="0"/>
        <v>0</v>
      </c>
    </row>
    <row r="28" spans="1:21" x14ac:dyDescent="0.25">
      <c r="A28" s="41" t="s">
        <v>22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21" x14ac:dyDescent="0.25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1"/>
    </row>
    <row r="30" spans="1:21" x14ac:dyDescent="0.25">
      <c r="A30" s="17"/>
      <c r="B30" s="17"/>
      <c r="C30" s="17" t="s">
        <v>16</v>
      </c>
      <c r="D30" s="17"/>
      <c r="E30" s="17"/>
      <c r="F30" s="17"/>
      <c r="G30" s="17">
        <f t="shared" ref="G30:L30" si="1">SUM(G29:G29)</f>
        <v>0</v>
      </c>
      <c r="H30" s="17">
        <f t="shared" si="1"/>
        <v>0</v>
      </c>
      <c r="I30" s="17">
        <f t="shared" si="1"/>
        <v>0</v>
      </c>
      <c r="J30" s="17">
        <f t="shared" si="1"/>
        <v>0</v>
      </c>
      <c r="K30" s="17">
        <f t="shared" si="1"/>
        <v>0</v>
      </c>
      <c r="L30" s="17">
        <f t="shared" si="1"/>
        <v>0</v>
      </c>
    </row>
    <row r="31" spans="1:2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21" x14ac:dyDescent="0.25">
      <c r="A32" s="17"/>
      <c r="B32" s="17"/>
      <c r="C32" s="17" t="s">
        <v>18</v>
      </c>
      <c r="D32" s="17"/>
      <c r="E32" s="17"/>
      <c r="F32" s="17"/>
      <c r="G32" s="17">
        <f t="shared" ref="G32:L32" si="2">G27+G30</f>
        <v>263</v>
      </c>
      <c r="H32" s="17">
        <f t="shared" si="2"/>
        <v>25</v>
      </c>
      <c r="I32" s="17">
        <f t="shared" si="2"/>
        <v>53</v>
      </c>
      <c r="J32" s="17">
        <f t="shared" si="2"/>
        <v>203</v>
      </c>
      <c r="K32" s="17">
        <f t="shared" si="2"/>
        <v>259</v>
      </c>
      <c r="L32" s="17">
        <f t="shared" si="2"/>
        <v>0</v>
      </c>
    </row>
    <row r="33" spans="1:12" x14ac:dyDescent="0.25">
      <c r="A33" s="16"/>
      <c r="B33" s="16"/>
    </row>
    <row r="34" spans="1:12" x14ac:dyDescent="0.25">
      <c r="A34" s="16"/>
      <c r="B34" s="16"/>
      <c r="C34" s="3" t="s">
        <v>15</v>
      </c>
    </row>
    <row r="35" spans="1:12" x14ac:dyDescent="0.25">
      <c r="A35" s="16"/>
      <c r="B35" s="16"/>
    </row>
    <row r="36" spans="1:12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x14ac:dyDescent="0.25">
      <c r="A37" s="16"/>
      <c r="B37" s="16"/>
    </row>
    <row r="38" spans="1:12" x14ac:dyDescent="0.25">
      <c r="A38" s="16"/>
      <c r="B38" s="16"/>
    </row>
    <row r="39" spans="1:12" x14ac:dyDescent="0.25">
      <c r="A39" s="16"/>
      <c r="B39" s="16"/>
    </row>
    <row r="40" spans="1:12" x14ac:dyDescent="0.25">
      <c r="A40" s="16"/>
      <c r="B40" s="16"/>
    </row>
    <row r="41" spans="1:12" x14ac:dyDescent="0.25">
      <c r="A41" s="16"/>
      <c r="B41" s="16"/>
    </row>
    <row r="42" spans="1:12" x14ac:dyDescent="0.25">
      <c r="A42" s="16"/>
      <c r="B42" s="16"/>
    </row>
    <row r="43" spans="1:12" x14ac:dyDescent="0.25">
      <c r="A43" s="16"/>
      <c r="B43" s="16"/>
    </row>
    <row r="44" spans="1:12" x14ac:dyDescent="0.25">
      <c r="A44" s="16"/>
      <c r="B44" s="16"/>
    </row>
    <row r="45" spans="1:12" x14ac:dyDescent="0.25">
      <c r="A45" s="16"/>
      <c r="B45" s="16"/>
    </row>
    <row r="46" spans="1:12" x14ac:dyDescent="0.25">
      <c r="A46" s="16"/>
      <c r="B46" s="16"/>
    </row>
    <row r="47" spans="1:12" x14ac:dyDescent="0.25">
      <c r="A47" s="16"/>
      <c r="B47" s="16"/>
    </row>
    <row r="48" spans="1:1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  <row r="59" spans="1:2" x14ac:dyDescent="0.25">
      <c r="A59" s="16"/>
      <c r="B59" s="16"/>
    </row>
    <row r="60" spans="1:2" x14ac:dyDescent="0.25">
      <c r="A60" s="16"/>
      <c r="B60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8:L28"/>
    <mergeCell ref="A36:L36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22" zoomScaleNormal="100" workbookViewId="0">
      <selection activeCell="G15" sqref="G15:G27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220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ht="22.5" x14ac:dyDescent="0.25">
      <c r="A15" s="20">
        <v>1</v>
      </c>
      <c r="B15" s="20" t="s">
        <v>38</v>
      </c>
      <c r="C15" s="21" t="s">
        <v>201</v>
      </c>
      <c r="D15" s="23" t="s">
        <v>202</v>
      </c>
      <c r="E15" s="21" t="s">
        <v>203</v>
      </c>
      <c r="F15" s="21" t="s">
        <v>31</v>
      </c>
      <c r="G15" s="21">
        <v>13</v>
      </c>
      <c r="H15" s="21">
        <v>3</v>
      </c>
      <c r="I15" s="21">
        <v>9</v>
      </c>
      <c r="J15" s="21">
        <v>7</v>
      </c>
      <c r="K15" s="21">
        <v>13</v>
      </c>
      <c r="L15" s="13"/>
    </row>
    <row r="16" spans="1:21" ht="45" x14ac:dyDescent="0.25">
      <c r="A16" s="20">
        <v>2</v>
      </c>
      <c r="B16" s="20" t="s">
        <v>38</v>
      </c>
      <c r="C16" s="21" t="s">
        <v>204</v>
      </c>
      <c r="D16" s="23" t="s">
        <v>205</v>
      </c>
      <c r="E16" s="21" t="s">
        <v>203</v>
      </c>
      <c r="F16" s="21" t="s">
        <v>31</v>
      </c>
      <c r="G16" s="21">
        <v>32</v>
      </c>
      <c r="H16" s="21">
        <v>6</v>
      </c>
      <c r="I16" s="21">
        <v>9</v>
      </c>
      <c r="J16" s="21">
        <v>19</v>
      </c>
      <c r="K16" s="21">
        <v>32</v>
      </c>
      <c r="L16" s="13"/>
    </row>
    <row r="17" spans="1:21" ht="45" x14ac:dyDescent="0.25">
      <c r="A17" s="20">
        <v>3</v>
      </c>
      <c r="B17" s="20" t="s">
        <v>38</v>
      </c>
      <c r="C17" s="21" t="s">
        <v>206</v>
      </c>
      <c r="D17" s="23" t="s">
        <v>207</v>
      </c>
      <c r="E17" s="21" t="s">
        <v>203</v>
      </c>
      <c r="F17" s="21" t="s">
        <v>31</v>
      </c>
      <c r="G17" s="21">
        <v>28</v>
      </c>
      <c r="H17" s="21">
        <v>4</v>
      </c>
      <c r="I17" s="21">
        <v>10</v>
      </c>
      <c r="J17" s="13"/>
      <c r="K17" s="21">
        <v>28</v>
      </c>
      <c r="L17" s="13"/>
    </row>
    <row r="18" spans="1:21" ht="157.5" x14ac:dyDescent="0.25">
      <c r="A18" s="20">
        <v>4</v>
      </c>
      <c r="B18" s="20" t="s">
        <v>100</v>
      </c>
      <c r="C18" s="21" t="s">
        <v>47</v>
      </c>
      <c r="D18" s="23" t="s">
        <v>208</v>
      </c>
      <c r="E18" s="21" t="s">
        <v>203</v>
      </c>
      <c r="F18" s="21" t="s">
        <v>31</v>
      </c>
      <c r="G18" s="21">
        <v>117</v>
      </c>
      <c r="H18" s="21">
        <v>15</v>
      </c>
      <c r="I18" s="21">
        <v>54</v>
      </c>
      <c r="J18" s="21">
        <v>57</v>
      </c>
      <c r="K18" s="21">
        <v>114</v>
      </c>
      <c r="L18" s="13"/>
    </row>
    <row r="19" spans="1:21" ht="33.75" x14ac:dyDescent="0.25">
      <c r="A19" s="20">
        <v>5</v>
      </c>
      <c r="B19" s="20" t="s">
        <v>209</v>
      </c>
      <c r="C19" s="21" t="s">
        <v>115</v>
      </c>
      <c r="D19" s="23" t="s">
        <v>210</v>
      </c>
      <c r="E19" s="21" t="s">
        <v>203</v>
      </c>
      <c r="F19" s="21" t="s">
        <v>31</v>
      </c>
      <c r="G19" s="21">
        <v>24</v>
      </c>
      <c r="H19" s="13"/>
      <c r="I19" s="21">
        <v>5</v>
      </c>
      <c r="J19" s="21">
        <v>21</v>
      </c>
      <c r="K19" s="21">
        <v>24</v>
      </c>
      <c r="L19" s="13"/>
    </row>
    <row r="20" spans="1:21" ht="22.5" x14ac:dyDescent="0.25">
      <c r="A20" s="20">
        <v>6</v>
      </c>
      <c r="B20" s="20" t="s">
        <v>209</v>
      </c>
      <c r="C20" s="21" t="s">
        <v>45</v>
      </c>
      <c r="D20" s="23" t="s">
        <v>211</v>
      </c>
      <c r="E20" s="21" t="s">
        <v>203</v>
      </c>
      <c r="F20" s="21" t="s">
        <v>31</v>
      </c>
      <c r="G20" s="21">
        <v>12</v>
      </c>
      <c r="H20" s="13"/>
      <c r="I20" s="21">
        <v>2</v>
      </c>
      <c r="J20" s="21">
        <v>11</v>
      </c>
      <c r="K20" s="21">
        <v>12</v>
      </c>
      <c r="L20" s="13"/>
      <c r="M20" s="30"/>
      <c r="N20" s="30"/>
      <c r="O20" s="30"/>
      <c r="P20" s="30"/>
      <c r="Q20" s="30"/>
      <c r="R20" s="30"/>
      <c r="S20" s="30"/>
      <c r="T20" s="30"/>
      <c r="U20" s="30"/>
    </row>
    <row r="21" spans="1:21" x14ac:dyDescent="0.25">
      <c r="A21" s="20">
        <v>7</v>
      </c>
      <c r="B21" s="20" t="s">
        <v>212</v>
      </c>
      <c r="C21" s="21" t="s">
        <v>197</v>
      </c>
      <c r="D21" s="23" t="s">
        <v>213</v>
      </c>
      <c r="E21" s="21" t="s">
        <v>203</v>
      </c>
      <c r="F21" s="21" t="s">
        <v>31</v>
      </c>
      <c r="G21" s="21">
        <v>11</v>
      </c>
      <c r="H21" s="21">
        <v>2</v>
      </c>
      <c r="I21" s="21">
        <v>5</v>
      </c>
      <c r="J21" s="21">
        <v>6</v>
      </c>
      <c r="K21" s="21">
        <v>11</v>
      </c>
      <c r="L21" s="13"/>
      <c r="M21" s="30"/>
      <c r="N21" s="30"/>
      <c r="O21" s="30"/>
      <c r="P21" s="30"/>
      <c r="Q21" s="30"/>
      <c r="R21" s="30"/>
      <c r="S21" s="30"/>
      <c r="T21" s="30"/>
      <c r="U21" s="30"/>
    </row>
    <row r="22" spans="1:21" x14ac:dyDescent="0.25">
      <c r="A22" s="20">
        <v>8</v>
      </c>
      <c r="B22" s="20" t="s">
        <v>212</v>
      </c>
      <c r="C22" s="21" t="s">
        <v>214</v>
      </c>
      <c r="D22" s="23" t="s">
        <v>215</v>
      </c>
      <c r="E22" s="21" t="s">
        <v>203</v>
      </c>
      <c r="F22" s="21" t="s">
        <v>31</v>
      </c>
      <c r="G22" s="21">
        <v>7</v>
      </c>
      <c r="H22" s="13"/>
      <c r="I22" s="21">
        <v>2</v>
      </c>
      <c r="J22" s="21">
        <v>5</v>
      </c>
      <c r="K22" s="21">
        <v>7</v>
      </c>
      <c r="L22" s="13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33.75" x14ac:dyDescent="0.25">
      <c r="A23" s="20">
        <v>9</v>
      </c>
      <c r="B23" s="20" t="s">
        <v>38</v>
      </c>
      <c r="C23" s="21" t="s">
        <v>86</v>
      </c>
      <c r="D23" s="23" t="s">
        <v>216</v>
      </c>
      <c r="E23" s="21" t="s">
        <v>203</v>
      </c>
      <c r="F23" s="21" t="s">
        <v>31</v>
      </c>
      <c r="G23" s="21">
        <v>16</v>
      </c>
      <c r="H23" s="21">
        <v>1</v>
      </c>
      <c r="I23" s="21">
        <v>4</v>
      </c>
      <c r="J23" s="21">
        <v>15</v>
      </c>
      <c r="K23" s="21">
        <v>19</v>
      </c>
      <c r="L23" s="13"/>
      <c r="M23" s="30"/>
      <c r="N23" s="30"/>
      <c r="O23" s="30"/>
      <c r="P23" s="30"/>
      <c r="Q23" s="30"/>
      <c r="R23" s="30"/>
      <c r="S23" s="30"/>
      <c r="T23" s="30"/>
      <c r="U23" s="30"/>
    </row>
    <row r="24" spans="1:21" x14ac:dyDescent="0.25">
      <c r="A24" s="20">
        <v>10</v>
      </c>
      <c r="B24" s="20" t="s">
        <v>112</v>
      </c>
      <c r="C24" s="21" t="s">
        <v>118</v>
      </c>
      <c r="D24" s="23" t="s">
        <v>217</v>
      </c>
      <c r="E24" s="21" t="s">
        <v>203</v>
      </c>
      <c r="F24" s="21" t="s">
        <v>31</v>
      </c>
      <c r="G24" s="21">
        <v>4</v>
      </c>
      <c r="H24" s="13"/>
      <c r="I24" s="13"/>
      <c r="J24" s="21">
        <v>4</v>
      </c>
      <c r="K24" s="21">
        <v>4</v>
      </c>
      <c r="L24" s="13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22.5" x14ac:dyDescent="0.25">
      <c r="A25" s="20">
        <v>11</v>
      </c>
      <c r="B25" s="20" t="s">
        <v>112</v>
      </c>
      <c r="C25" s="21" t="s">
        <v>113</v>
      </c>
      <c r="D25" s="23" t="s">
        <v>218</v>
      </c>
      <c r="E25" s="21" t="s">
        <v>203</v>
      </c>
      <c r="F25" s="21" t="s">
        <v>31</v>
      </c>
      <c r="G25" s="21">
        <v>13</v>
      </c>
      <c r="H25" s="13"/>
      <c r="I25" s="21">
        <v>3</v>
      </c>
      <c r="J25" s="21">
        <v>7</v>
      </c>
      <c r="K25" s="21">
        <v>13</v>
      </c>
      <c r="L25" s="13"/>
    </row>
    <row r="26" spans="1:21" x14ac:dyDescent="0.25">
      <c r="A26" s="20">
        <v>12</v>
      </c>
      <c r="B26" s="20" t="s">
        <v>198</v>
      </c>
      <c r="C26" s="21" t="s">
        <v>49</v>
      </c>
      <c r="D26" s="23">
        <v>7</v>
      </c>
      <c r="E26" s="21" t="s">
        <v>203</v>
      </c>
      <c r="F26" s="21" t="s">
        <v>31</v>
      </c>
      <c r="G26" s="21">
        <v>1</v>
      </c>
      <c r="H26" s="13"/>
      <c r="I26" s="21">
        <v>1</v>
      </c>
      <c r="J26" s="13"/>
      <c r="K26" s="21">
        <v>1</v>
      </c>
      <c r="L26" s="13"/>
      <c r="M26" s="30"/>
      <c r="N26" s="30"/>
      <c r="O26" s="30"/>
      <c r="P26" s="30"/>
      <c r="Q26" s="30"/>
      <c r="R26" s="30"/>
      <c r="S26" s="30"/>
      <c r="T26" s="30"/>
      <c r="U26" s="30"/>
    </row>
    <row r="27" spans="1:21" x14ac:dyDescent="0.25">
      <c r="A27" s="20">
        <v>13</v>
      </c>
      <c r="B27" s="20" t="s">
        <v>198</v>
      </c>
      <c r="C27" s="21" t="s">
        <v>98</v>
      </c>
      <c r="D27" s="23" t="s">
        <v>219</v>
      </c>
      <c r="E27" s="21" t="s">
        <v>203</v>
      </c>
      <c r="F27" s="21" t="s">
        <v>31</v>
      </c>
      <c r="G27" s="21">
        <v>4</v>
      </c>
      <c r="H27" s="13"/>
      <c r="I27" s="21"/>
      <c r="J27" s="21">
        <v>4</v>
      </c>
      <c r="K27" s="21">
        <v>4</v>
      </c>
      <c r="L27" s="13"/>
      <c r="M27" s="30"/>
      <c r="N27" s="30"/>
      <c r="O27" s="30"/>
      <c r="P27" s="30"/>
      <c r="Q27" s="30"/>
      <c r="R27" s="30"/>
      <c r="S27" s="30"/>
      <c r="T27" s="30"/>
      <c r="U27" s="30"/>
    </row>
    <row r="28" spans="1:21" x14ac:dyDescent="0.25">
      <c r="A28" s="1"/>
      <c r="B28" s="1"/>
      <c r="C28" s="13"/>
      <c r="D28" s="10"/>
      <c r="E28" s="13"/>
      <c r="F28" s="13"/>
      <c r="G28" s="13"/>
      <c r="H28" s="13"/>
      <c r="I28" s="13"/>
      <c r="J28" s="13"/>
      <c r="K28" s="13"/>
      <c r="L28" s="13"/>
    </row>
    <row r="29" spans="1:21" x14ac:dyDescent="0.25">
      <c r="A29" s="17"/>
      <c r="B29" s="17"/>
      <c r="C29" s="17" t="s">
        <v>17</v>
      </c>
      <c r="D29" s="2"/>
      <c r="E29" s="17"/>
      <c r="F29" s="17"/>
      <c r="G29" s="17">
        <f>SUM(G15:G28)</f>
        <v>282</v>
      </c>
      <c r="H29" s="17">
        <f t="shared" ref="H29:L29" si="0">SUM(H15:H28)</f>
        <v>31</v>
      </c>
      <c r="I29" s="17">
        <f t="shared" si="0"/>
        <v>104</v>
      </c>
      <c r="J29" s="17">
        <f t="shared" si="0"/>
        <v>156</v>
      </c>
      <c r="K29" s="17">
        <f t="shared" si="0"/>
        <v>282</v>
      </c>
      <c r="L29" s="17">
        <f t="shared" si="0"/>
        <v>0</v>
      </c>
    </row>
    <row r="30" spans="1:21" x14ac:dyDescent="0.25">
      <c r="A30" s="41" t="s">
        <v>22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3"/>
    </row>
    <row r="31" spans="1:21" x14ac:dyDescent="0.25">
      <c r="A31" s="1"/>
      <c r="B31" s="1"/>
      <c r="C31" s="1"/>
      <c r="D31" s="15"/>
      <c r="E31" s="1"/>
      <c r="F31" s="1"/>
      <c r="G31" s="1"/>
      <c r="H31" s="1"/>
      <c r="I31" s="1"/>
      <c r="J31" s="1"/>
      <c r="K31" s="1"/>
      <c r="L31" s="1"/>
    </row>
    <row r="32" spans="1:21" x14ac:dyDescent="0.25">
      <c r="A32" s="17"/>
      <c r="B32" s="17"/>
      <c r="C32" s="17" t="s">
        <v>16</v>
      </c>
      <c r="D32" s="17"/>
      <c r="E32" s="17"/>
      <c r="F32" s="17"/>
      <c r="G32" s="17">
        <f t="shared" ref="G32:L32" si="1">SUM(G31:G31)</f>
        <v>0</v>
      </c>
      <c r="H32" s="17">
        <f t="shared" si="1"/>
        <v>0</v>
      </c>
      <c r="I32" s="17">
        <f t="shared" si="1"/>
        <v>0</v>
      </c>
      <c r="J32" s="17">
        <f t="shared" si="1"/>
        <v>0</v>
      </c>
      <c r="K32" s="17">
        <f t="shared" si="1"/>
        <v>0</v>
      </c>
      <c r="L32" s="17">
        <f t="shared" si="1"/>
        <v>0</v>
      </c>
    </row>
    <row r="33" spans="1: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5">
      <c r="A34" s="17"/>
      <c r="B34" s="17"/>
      <c r="C34" s="17" t="s">
        <v>18</v>
      </c>
      <c r="D34" s="17"/>
      <c r="E34" s="17"/>
      <c r="F34" s="17"/>
      <c r="G34" s="17">
        <f t="shared" ref="G34:L34" si="2">G29+G32</f>
        <v>282</v>
      </c>
      <c r="H34" s="17">
        <f t="shared" si="2"/>
        <v>31</v>
      </c>
      <c r="I34" s="17">
        <f t="shared" si="2"/>
        <v>104</v>
      </c>
      <c r="J34" s="17">
        <f t="shared" si="2"/>
        <v>156</v>
      </c>
      <c r="K34" s="17">
        <f t="shared" si="2"/>
        <v>282</v>
      </c>
      <c r="L34" s="17">
        <f t="shared" si="2"/>
        <v>0</v>
      </c>
    </row>
    <row r="35" spans="1:12" x14ac:dyDescent="0.25">
      <c r="A35" s="16"/>
      <c r="B35" s="16"/>
    </row>
    <row r="36" spans="1:12" x14ac:dyDescent="0.25">
      <c r="A36" s="16"/>
      <c r="B36" s="16"/>
      <c r="C36" s="3" t="s">
        <v>15</v>
      </c>
    </row>
    <row r="37" spans="1:12" x14ac:dyDescent="0.25">
      <c r="A37" s="16"/>
      <c r="B37" s="16"/>
    </row>
    <row r="38" spans="1:12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x14ac:dyDescent="0.25">
      <c r="A39" s="16"/>
      <c r="B39" s="16"/>
    </row>
    <row r="40" spans="1:12" x14ac:dyDescent="0.25">
      <c r="A40" s="16"/>
      <c r="B40" s="16"/>
    </row>
    <row r="41" spans="1:12" x14ac:dyDescent="0.25">
      <c r="A41" s="16"/>
      <c r="B41" s="16"/>
    </row>
    <row r="42" spans="1:12" x14ac:dyDescent="0.25">
      <c r="A42" s="16"/>
      <c r="B42" s="16"/>
    </row>
    <row r="43" spans="1:12" x14ac:dyDescent="0.25">
      <c r="A43" s="16"/>
      <c r="B43" s="16"/>
    </row>
    <row r="44" spans="1:12" x14ac:dyDescent="0.25">
      <c r="A44" s="16"/>
      <c r="B44" s="16"/>
    </row>
    <row r="45" spans="1:12" x14ac:dyDescent="0.25">
      <c r="A45" s="16"/>
      <c r="B45" s="16"/>
    </row>
    <row r="46" spans="1:12" x14ac:dyDescent="0.25">
      <c r="A46" s="16"/>
      <c r="B46" s="16"/>
    </row>
    <row r="47" spans="1:12" x14ac:dyDescent="0.25">
      <c r="A47" s="16"/>
      <c r="B47" s="16"/>
    </row>
    <row r="48" spans="1:1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  <row r="59" spans="1:2" x14ac:dyDescent="0.25">
      <c r="A59" s="16"/>
      <c r="B59" s="16"/>
    </row>
    <row r="60" spans="1:2" x14ac:dyDescent="0.25">
      <c r="A60" s="16"/>
      <c r="B60" s="16"/>
    </row>
    <row r="61" spans="1:2" x14ac:dyDescent="0.25">
      <c r="A61" s="16"/>
      <c r="B61" s="16"/>
    </row>
    <row r="62" spans="1:2" x14ac:dyDescent="0.25">
      <c r="A62" s="16"/>
      <c r="B62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30:L30"/>
    <mergeCell ref="A38:L38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A20" zoomScaleNormal="100" zoomScaleSheetLayoutView="70" workbookViewId="0">
      <selection activeCell="G15" sqref="G15:G24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238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ht="22.5" x14ac:dyDescent="0.25">
      <c r="A15" s="20">
        <v>1</v>
      </c>
      <c r="B15" s="20" t="s">
        <v>38</v>
      </c>
      <c r="C15" s="21" t="s">
        <v>221</v>
      </c>
      <c r="D15" s="23" t="s">
        <v>222</v>
      </c>
      <c r="E15" s="21" t="s">
        <v>223</v>
      </c>
      <c r="F15" s="21" t="s">
        <v>31</v>
      </c>
      <c r="G15" s="21">
        <v>22</v>
      </c>
      <c r="H15" s="21">
        <v>2</v>
      </c>
      <c r="I15" s="21">
        <v>13</v>
      </c>
      <c r="J15" s="21">
        <v>3</v>
      </c>
      <c r="K15" s="21">
        <v>20</v>
      </c>
      <c r="L15" s="13"/>
    </row>
    <row r="16" spans="1:21" x14ac:dyDescent="0.25">
      <c r="A16" s="20">
        <v>2</v>
      </c>
      <c r="B16" s="20" t="s">
        <v>38</v>
      </c>
      <c r="C16" s="21" t="s">
        <v>224</v>
      </c>
      <c r="D16" s="23" t="s">
        <v>225</v>
      </c>
      <c r="E16" s="21" t="s">
        <v>223</v>
      </c>
      <c r="F16" s="21" t="s">
        <v>31</v>
      </c>
      <c r="G16" s="21">
        <v>7</v>
      </c>
      <c r="H16" s="13"/>
      <c r="I16" s="21">
        <v>7</v>
      </c>
      <c r="J16" s="13"/>
      <c r="K16" s="21">
        <v>7</v>
      </c>
      <c r="L16" s="13"/>
    </row>
    <row r="17" spans="1:21" ht="33.75" x14ac:dyDescent="0.25">
      <c r="A17" s="20">
        <v>3</v>
      </c>
      <c r="B17" s="20" t="s">
        <v>38</v>
      </c>
      <c r="C17" s="21" t="s">
        <v>226</v>
      </c>
      <c r="D17" s="23" t="s">
        <v>227</v>
      </c>
      <c r="E17" s="21" t="s">
        <v>223</v>
      </c>
      <c r="F17" s="21" t="s">
        <v>31</v>
      </c>
      <c r="G17" s="21">
        <v>23</v>
      </c>
      <c r="H17" s="21">
        <v>3</v>
      </c>
      <c r="I17" s="21">
        <v>13</v>
      </c>
      <c r="J17" s="21">
        <v>10</v>
      </c>
      <c r="K17" s="21">
        <v>23</v>
      </c>
      <c r="L17" s="13"/>
    </row>
    <row r="18" spans="1:21" ht="56.25" x14ac:dyDescent="0.25">
      <c r="A18" s="20">
        <v>4</v>
      </c>
      <c r="B18" s="20" t="s">
        <v>38</v>
      </c>
      <c r="C18" s="21" t="s">
        <v>197</v>
      </c>
      <c r="D18" s="23" t="s">
        <v>228</v>
      </c>
      <c r="E18" s="21" t="s">
        <v>223</v>
      </c>
      <c r="F18" s="21" t="s">
        <v>31</v>
      </c>
      <c r="G18" s="21">
        <v>40</v>
      </c>
      <c r="H18" s="21">
        <v>1</v>
      </c>
      <c r="I18" s="21">
        <v>18</v>
      </c>
      <c r="J18" s="21">
        <v>17</v>
      </c>
      <c r="K18" s="21">
        <v>40</v>
      </c>
      <c r="L18" s="13"/>
    </row>
    <row r="19" spans="1:21" ht="45" x14ac:dyDescent="0.25">
      <c r="A19" s="20">
        <v>5</v>
      </c>
      <c r="B19" s="20" t="s">
        <v>38</v>
      </c>
      <c r="C19" s="21" t="s">
        <v>229</v>
      </c>
      <c r="D19" s="23" t="s">
        <v>230</v>
      </c>
      <c r="E19" s="21" t="s">
        <v>223</v>
      </c>
      <c r="F19" s="21" t="s">
        <v>31</v>
      </c>
      <c r="G19" s="21">
        <v>32</v>
      </c>
      <c r="H19" s="21">
        <v>4</v>
      </c>
      <c r="I19" s="21">
        <v>10</v>
      </c>
      <c r="J19" s="21">
        <v>11</v>
      </c>
      <c r="K19" s="21">
        <v>31</v>
      </c>
      <c r="L19" s="13"/>
    </row>
    <row r="20" spans="1:21" ht="135" x14ac:dyDescent="0.25">
      <c r="A20" s="20">
        <v>6</v>
      </c>
      <c r="B20" s="20" t="s">
        <v>38</v>
      </c>
      <c r="C20" s="21" t="s">
        <v>231</v>
      </c>
      <c r="D20" s="23" t="s">
        <v>232</v>
      </c>
      <c r="E20" s="21" t="s">
        <v>223</v>
      </c>
      <c r="F20" s="21" t="s">
        <v>31</v>
      </c>
      <c r="G20" s="21">
        <v>94</v>
      </c>
      <c r="H20" s="21">
        <v>18</v>
      </c>
      <c r="I20" s="21">
        <v>38</v>
      </c>
      <c r="J20" s="21">
        <v>31</v>
      </c>
      <c r="K20" s="21">
        <v>92</v>
      </c>
      <c r="L20" s="13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33.75" x14ac:dyDescent="0.25">
      <c r="A21" s="20">
        <v>7</v>
      </c>
      <c r="B21" s="20" t="s">
        <v>38</v>
      </c>
      <c r="C21" s="21" t="s">
        <v>233</v>
      </c>
      <c r="D21" s="23" t="s">
        <v>234</v>
      </c>
      <c r="E21" s="21" t="s">
        <v>223</v>
      </c>
      <c r="F21" s="21" t="s">
        <v>31</v>
      </c>
      <c r="G21" s="21">
        <v>28</v>
      </c>
      <c r="H21" s="21">
        <v>3</v>
      </c>
      <c r="I21" s="21">
        <v>8</v>
      </c>
      <c r="J21" s="21">
        <v>20</v>
      </c>
      <c r="K21" s="21">
        <v>28</v>
      </c>
      <c r="L21" s="13"/>
      <c r="M21" s="30"/>
      <c r="N21" s="30"/>
      <c r="O21" s="30"/>
      <c r="P21" s="30"/>
      <c r="Q21" s="30"/>
      <c r="R21" s="30"/>
      <c r="S21" s="30"/>
      <c r="T21" s="30"/>
      <c r="U21" s="30"/>
    </row>
    <row r="22" spans="1:21" x14ac:dyDescent="0.25">
      <c r="A22" s="20">
        <v>8</v>
      </c>
      <c r="B22" s="20" t="s">
        <v>198</v>
      </c>
      <c r="C22" s="21" t="s">
        <v>98</v>
      </c>
      <c r="D22" s="23" t="s">
        <v>235</v>
      </c>
      <c r="E22" s="21" t="s">
        <v>223</v>
      </c>
      <c r="F22" s="21" t="s">
        <v>31</v>
      </c>
      <c r="G22" s="21">
        <v>3</v>
      </c>
      <c r="H22" s="13"/>
      <c r="I22" s="13"/>
      <c r="J22" s="21">
        <v>3</v>
      </c>
      <c r="K22" s="21">
        <v>3</v>
      </c>
      <c r="L22" s="13"/>
      <c r="M22" s="30"/>
      <c r="N22" s="30"/>
      <c r="O22" s="30"/>
      <c r="P22" s="30"/>
      <c r="Q22" s="30"/>
      <c r="R22" s="30"/>
      <c r="S22" s="30"/>
      <c r="T22" s="30"/>
      <c r="U22" s="30"/>
    </row>
    <row r="23" spans="1:21" x14ac:dyDescent="0.25">
      <c r="A23" s="20">
        <v>9</v>
      </c>
      <c r="B23" s="20" t="s">
        <v>72</v>
      </c>
      <c r="C23" s="21" t="s">
        <v>45</v>
      </c>
      <c r="D23" s="23" t="s">
        <v>236</v>
      </c>
      <c r="E23" s="21" t="s">
        <v>223</v>
      </c>
      <c r="F23" s="21" t="s">
        <v>31</v>
      </c>
      <c r="G23" s="21">
        <v>5</v>
      </c>
      <c r="H23" s="13"/>
      <c r="I23" s="13"/>
      <c r="J23" s="21">
        <v>4</v>
      </c>
      <c r="K23" s="21">
        <v>5</v>
      </c>
      <c r="L23" s="13"/>
      <c r="M23" s="30"/>
      <c r="N23" s="30"/>
      <c r="O23" s="30"/>
      <c r="P23" s="30"/>
      <c r="Q23" s="30"/>
      <c r="R23" s="30"/>
      <c r="S23" s="30"/>
      <c r="T23" s="30"/>
      <c r="U23" s="30"/>
    </row>
    <row r="24" spans="1:21" x14ac:dyDescent="0.25">
      <c r="A24" s="20">
        <v>10</v>
      </c>
      <c r="B24" s="20" t="s">
        <v>72</v>
      </c>
      <c r="C24" s="21" t="s">
        <v>33</v>
      </c>
      <c r="D24" s="23" t="s">
        <v>237</v>
      </c>
      <c r="E24" s="21" t="s">
        <v>223</v>
      </c>
      <c r="F24" s="21" t="s">
        <v>31</v>
      </c>
      <c r="G24" s="21">
        <v>9</v>
      </c>
      <c r="H24" s="13"/>
      <c r="I24" s="21">
        <v>2</v>
      </c>
      <c r="J24" s="21">
        <v>6</v>
      </c>
      <c r="K24" s="21">
        <v>9</v>
      </c>
      <c r="L24" s="13"/>
    </row>
    <row r="25" spans="1:21" x14ac:dyDescent="0.25">
      <c r="A25" s="1"/>
      <c r="B25" s="1"/>
      <c r="C25" s="13"/>
      <c r="D25" s="10"/>
      <c r="E25" s="13"/>
      <c r="F25" s="13"/>
      <c r="G25" s="13"/>
      <c r="H25" s="13"/>
      <c r="I25" s="13"/>
      <c r="J25" s="13"/>
      <c r="K25" s="13"/>
      <c r="L25" s="13"/>
    </row>
    <row r="26" spans="1:21" x14ac:dyDescent="0.25">
      <c r="A26" s="17"/>
      <c r="B26" s="17"/>
      <c r="C26" s="17" t="s">
        <v>17</v>
      </c>
      <c r="D26" s="2"/>
      <c r="E26" s="17"/>
      <c r="F26" s="17"/>
      <c r="G26" s="17">
        <f>SUM(G15:G25)</f>
        <v>263</v>
      </c>
      <c r="H26" s="17">
        <f t="shared" ref="H26:L26" si="0">SUM(H15:H25)</f>
        <v>31</v>
      </c>
      <c r="I26" s="17">
        <f t="shared" si="0"/>
        <v>109</v>
      </c>
      <c r="J26" s="17">
        <f t="shared" si="0"/>
        <v>105</v>
      </c>
      <c r="K26" s="17">
        <f t="shared" si="0"/>
        <v>258</v>
      </c>
      <c r="L26" s="17">
        <f t="shared" si="0"/>
        <v>0</v>
      </c>
    </row>
    <row r="27" spans="1:21" x14ac:dyDescent="0.25">
      <c r="A27" s="41" t="s">
        <v>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21" x14ac:dyDescent="0.25">
      <c r="A28" s="1"/>
      <c r="B28" s="1"/>
      <c r="C28" s="12"/>
      <c r="D28" s="10"/>
      <c r="E28" s="12"/>
      <c r="F28" s="12"/>
      <c r="G28" s="12"/>
      <c r="H28" s="12"/>
      <c r="I28" s="12"/>
      <c r="J28" s="12"/>
      <c r="K28" s="12"/>
      <c r="L28" s="13"/>
    </row>
    <row r="29" spans="1:21" x14ac:dyDescent="0.25">
      <c r="A29" s="17"/>
      <c r="B29" s="17"/>
      <c r="C29" s="17" t="s">
        <v>16</v>
      </c>
      <c r="D29" s="17"/>
      <c r="E29" s="17"/>
      <c r="F29" s="17"/>
      <c r="G29" s="17">
        <f t="shared" ref="G29:L29" si="1">SUM(G28:G28)</f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21" x14ac:dyDescent="0.25">
      <c r="A31" s="17"/>
      <c r="B31" s="17"/>
      <c r="C31" s="17" t="s">
        <v>18</v>
      </c>
      <c r="D31" s="17"/>
      <c r="E31" s="17"/>
      <c r="F31" s="17"/>
      <c r="G31" s="17">
        <f t="shared" ref="G31:L31" si="2">G26+G29</f>
        <v>263</v>
      </c>
      <c r="H31" s="17">
        <f t="shared" si="2"/>
        <v>31</v>
      </c>
      <c r="I31" s="17">
        <f t="shared" si="2"/>
        <v>109</v>
      </c>
      <c r="J31" s="17">
        <f t="shared" si="2"/>
        <v>105</v>
      </c>
      <c r="K31" s="17">
        <f t="shared" si="2"/>
        <v>258</v>
      </c>
      <c r="L31" s="17">
        <f t="shared" si="2"/>
        <v>0</v>
      </c>
    </row>
    <row r="32" spans="1:21" x14ac:dyDescent="0.25">
      <c r="A32" s="16"/>
      <c r="B32" s="16"/>
    </row>
    <row r="33" spans="1:12" x14ac:dyDescent="0.25">
      <c r="A33" s="16"/>
      <c r="B33" s="16"/>
      <c r="C33" s="3" t="s">
        <v>15</v>
      </c>
    </row>
    <row r="34" spans="1:12" x14ac:dyDescent="0.25">
      <c r="A34" s="16"/>
      <c r="B34" s="16"/>
    </row>
    <row r="35" spans="1:12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5">
      <c r="A36" s="16"/>
      <c r="B36" s="16"/>
    </row>
    <row r="37" spans="1:12" x14ac:dyDescent="0.25">
      <c r="A37" s="16"/>
      <c r="B37" s="16"/>
    </row>
    <row r="38" spans="1:12" x14ac:dyDescent="0.25">
      <c r="A38" s="16"/>
      <c r="B38" s="16"/>
    </row>
    <row r="39" spans="1:12" x14ac:dyDescent="0.25">
      <c r="A39" s="16"/>
      <c r="B39" s="16"/>
    </row>
    <row r="40" spans="1:12" x14ac:dyDescent="0.25">
      <c r="A40" s="16"/>
      <c r="B40" s="16"/>
    </row>
    <row r="41" spans="1:12" x14ac:dyDescent="0.25">
      <c r="A41" s="16"/>
      <c r="B41" s="16"/>
    </row>
    <row r="42" spans="1:12" x14ac:dyDescent="0.25">
      <c r="A42" s="16"/>
      <c r="B42" s="16"/>
    </row>
    <row r="43" spans="1:12" x14ac:dyDescent="0.25">
      <c r="A43" s="16"/>
      <c r="B43" s="16"/>
    </row>
    <row r="44" spans="1:12" x14ac:dyDescent="0.25">
      <c r="A44" s="16"/>
      <c r="B44" s="16"/>
    </row>
    <row r="45" spans="1:12" x14ac:dyDescent="0.25">
      <c r="A45" s="16"/>
      <c r="B45" s="16"/>
    </row>
    <row r="46" spans="1:12" x14ac:dyDescent="0.25">
      <c r="A46" s="16"/>
      <c r="B46" s="16"/>
    </row>
    <row r="47" spans="1:12" x14ac:dyDescent="0.25">
      <c r="A47" s="16"/>
      <c r="B47" s="16"/>
    </row>
    <row r="48" spans="1:1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  <row r="59" spans="1:2" x14ac:dyDescent="0.25">
      <c r="A59" s="16"/>
      <c r="B59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7:L27"/>
    <mergeCell ref="A35:L3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16" zoomScaleNormal="100" zoomScaleSheetLayoutView="70" workbookViewId="0">
      <selection activeCell="G15" sqref="G15:G20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249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ht="45" x14ac:dyDescent="0.25">
      <c r="A15" s="20">
        <v>1</v>
      </c>
      <c r="B15" s="20" t="s">
        <v>100</v>
      </c>
      <c r="C15" s="21" t="s">
        <v>80</v>
      </c>
      <c r="D15" s="23" t="s">
        <v>239</v>
      </c>
      <c r="E15" s="21" t="s">
        <v>240</v>
      </c>
      <c r="F15" s="21" t="s">
        <v>31</v>
      </c>
      <c r="G15" s="21">
        <v>33</v>
      </c>
      <c r="H15" s="21">
        <v>9</v>
      </c>
      <c r="I15" s="21">
        <v>14</v>
      </c>
      <c r="J15" s="21">
        <v>18</v>
      </c>
      <c r="K15" s="21">
        <v>33</v>
      </c>
      <c r="L15" s="13"/>
    </row>
    <row r="16" spans="1:21" ht="78.75" x14ac:dyDescent="0.25">
      <c r="A16" s="20">
        <v>2</v>
      </c>
      <c r="B16" s="20" t="s">
        <v>28</v>
      </c>
      <c r="C16" s="21" t="s">
        <v>229</v>
      </c>
      <c r="D16" s="23" t="s">
        <v>241</v>
      </c>
      <c r="E16" s="21" t="s">
        <v>240</v>
      </c>
      <c r="F16" s="21" t="s">
        <v>31</v>
      </c>
      <c r="G16" s="21">
        <v>58</v>
      </c>
      <c r="H16" s="21">
        <v>2</v>
      </c>
      <c r="I16" s="21">
        <v>17</v>
      </c>
      <c r="J16" s="21">
        <v>40</v>
      </c>
      <c r="K16" s="21">
        <v>58</v>
      </c>
      <c r="L16" s="13"/>
    </row>
    <row r="17" spans="1:12" x14ac:dyDescent="0.25">
      <c r="A17" s="20">
        <v>3</v>
      </c>
      <c r="B17" s="20" t="s">
        <v>28</v>
      </c>
      <c r="C17" s="21" t="s">
        <v>50</v>
      </c>
      <c r="D17" s="23" t="s">
        <v>242</v>
      </c>
      <c r="E17" s="21" t="s">
        <v>240</v>
      </c>
      <c r="F17" s="21" t="s">
        <v>31</v>
      </c>
      <c r="G17" s="21">
        <v>8</v>
      </c>
      <c r="H17" s="13"/>
      <c r="I17" s="21">
        <v>3</v>
      </c>
      <c r="J17" s="21">
        <v>4</v>
      </c>
      <c r="K17" s="21">
        <v>7</v>
      </c>
      <c r="L17" s="13"/>
    </row>
    <row r="18" spans="1:12" ht="90" x14ac:dyDescent="0.25">
      <c r="A18" s="20">
        <v>4</v>
      </c>
      <c r="B18" s="20" t="s">
        <v>38</v>
      </c>
      <c r="C18" s="21" t="s">
        <v>243</v>
      </c>
      <c r="D18" s="23" t="s">
        <v>244</v>
      </c>
      <c r="E18" s="21" t="s">
        <v>240</v>
      </c>
      <c r="F18" s="21" t="s">
        <v>31</v>
      </c>
      <c r="G18" s="21">
        <v>65</v>
      </c>
      <c r="H18" s="21">
        <v>12</v>
      </c>
      <c r="I18" s="21">
        <v>40</v>
      </c>
      <c r="J18" s="21">
        <v>23</v>
      </c>
      <c r="K18" s="21">
        <v>66</v>
      </c>
      <c r="L18" s="13"/>
    </row>
    <row r="19" spans="1:12" ht="90" x14ac:dyDescent="0.25">
      <c r="A19" s="20">
        <v>5</v>
      </c>
      <c r="B19" s="20" t="s">
        <v>38</v>
      </c>
      <c r="C19" s="21" t="s">
        <v>245</v>
      </c>
      <c r="D19" s="23" t="s">
        <v>246</v>
      </c>
      <c r="E19" s="21" t="s">
        <v>240</v>
      </c>
      <c r="F19" s="21" t="s">
        <v>31</v>
      </c>
      <c r="G19" s="21">
        <v>69</v>
      </c>
      <c r="H19" s="21">
        <v>9</v>
      </c>
      <c r="I19" s="21">
        <v>23</v>
      </c>
      <c r="J19" s="21">
        <v>47</v>
      </c>
      <c r="K19" s="21">
        <v>69</v>
      </c>
      <c r="L19" s="13"/>
    </row>
    <row r="20" spans="1:12" ht="33.75" x14ac:dyDescent="0.25">
      <c r="A20" s="20">
        <v>6</v>
      </c>
      <c r="B20" s="20" t="s">
        <v>38</v>
      </c>
      <c r="C20" s="21" t="s">
        <v>247</v>
      </c>
      <c r="D20" s="23" t="s">
        <v>248</v>
      </c>
      <c r="E20" s="21" t="s">
        <v>240</v>
      </c>
      <c r="F20" s="21" t="s">
        <v>31</v>
      </c>
      <c r="G20" s="21">
        <v>23</v>
      </c>
      <c r="H20" s="21">
        <v>6</v>
      </c>
      <c r="I20" s="21">
        <v>11</v>
      </c>
      <c r="J20" s="21">
        <v>7</v>
      </c>
      <c r="K20" s="21">
        <v>24</v>
      </c>
      <c r="L20" s="13"/>
    </row>
    <row r="21" spans="1:12" x14ac:dyDescent="0.25">
      <c r="A21" s="1"/>
      <c r="B21" s="1"/>
      <c r="C21" s="13"/>
      <c r="D21" s="10"/>
      <c r="E21" s="13"/>
      <c r="F21" s="13"/>
      <c r="G21" s="13"/>
      <c r="H21" s="13"/>
      <c r="I21" s="13"/>
      <c r="J21" s="13"/>
      <c r="K21" s="13"/>
      <c r="L21" s="13"/>
    </row>
    <row r="22" spans="1:12" x14ac:dyDescent="0.25">
      <c r="A22" s="17"/>
      <c r="B22" s="17"/>
      <c r="C22" s="17" t="s">
        <v>17</v>
      </c>
      <c r="D22" s="2"/>
      <c r="E22" s="17"/>
      <c r="F22" s="17"/>
      <c r="G22" s="17">
        <f>SUM(G15:G21)</f>
        <v>256</v>
      </c>
      <c r="H22" s="17">
        <f t="shared" ref="H22:L22" si="0">SUM(H15:H21)</f>
        <v>38</v>
      </c>
      <c r="I22" s="17">
        <f t="shared" si="0"/>
        <v>108</v>
      </c>
      <c r="J22" s="17">
        <f t="shared" si="0"/>
        <v>139</v>
      </c>
      <c r="K22" s="17">
        <f t="shared" si="0"/>
        <v>257</v>
      </c>
      <c r="L22" s="17">
        <f t="shared" si="0"/>
        <v>0</v>
      </c>
    </row>
    <row r="23" spans="1:12" x14ac:dyDescent="0.25">
      <c r="A23" s="41" t="s">
        <v>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</row>
    <row r="24" spans="1:12" x14ac:dyDescent="0.25">
      <c r="A24" s="1"/>
      <c r="B24" s="1"/>
      <c r="C24" s="12"/>
      <c r="D24" s="10"/>
      <c r="E24" s="12"/>
      <c r="F24" s="12"/>
      <c r="G24" s="12"/>
      <c r="H24" s="12"/>
      <c r="I24" s="12"/>
      <c r="J24" s="12"/>
      <c r="K24" s="12"/>
      <c r="L24" s="13"/>
    </row>
    <row r="25" spans="1:12" x14ac:dyDescent="0.25">
      <c r="A25" s="17"/>
      <c r="B25" s="17"/>
      <c r="C25" s="17" t="s">
        <v>16</v>
      </c>
      <c r="D25" s="17"/>
      <c r="E25" s="17"/>
      <c r="F25" s="17"/>
      <c r="G25" s="17">
        <f t="shared" ref="G25:L25" si="1">SUM(G24:G24)</f>
        <v>0</v>
      </c>
      <c r="H25" s="17">
        <f t="shared" si="1"/>
        <v>0</v>
      </c>
      <c r="I25" s="17">
        <f t="shared" si="1"/>
        <v>0</v>
      </c>
      <c r="J25" s="17">
        <f t="shared" si="1"/>
        <v>0</v>
      </c>
      <c r="K25" s="17">
        <f t="shared" si="1"/>
        <v>0</v>
      </c>
      <c r="L25" s="17">
        <f t="shared" si="1"/>
        <v>0</v>
      </c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7"/>
      <c r="B27" s="17"/>
      <c r="C27" s="17" t="s">
        <v>18</v>
      </c>
      <c r="D27" s="17"/>
      <c r="E27" s="17"/>
      <c r="F27" s="17"/>
      <c r="G27" s="17">
        <f t="shared" ref="G27:L27" si="2">G22+G25</f>
        <v>256</v>
      </c>
      <c r="H27" s="17">
        <f t="shared" si="2"/>
        <v>38</v>
      </c>
      <c r="I27" s="17">
        <f t="shared" si="2"/>
        <v>108</v>
      </c>
      <c r="J27" s="17">
        <f t="shared" si="2"/>
        <v>139</v>
      </c>
      <c r="K27" s="17">
        <f t="shared" si="2"/>
        <v>257</v>
      </c>
      <c r="L27" s="17">
        <f t="shared" si="2"/>
        <v>0</v>
      </c>
    </row>
    <row r="28" spans="1:12" x14ac:dyDescent="0.25">
      <c r="A28" s="16"/>
      <c r="B28" s="16"/>
    </row>
    <row r="29" spans="1:12" x14ac:dyDescent="0.25">
      <c r="A29" s="16"/>
      <c r="B29" s="16"/>
      <c r="C29" s="3" t="s">
        <v>15</v>
      </c>
    </row>
    <row r="30" spans="1:12" x14ac:dyDescent="0.25">
      <c r="A30" s="16"/>
      <c r="B30" s="16"/>
    </row>
    <row r="31" spans="1:12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x14ac:dyDescent="0.25">
      <c r="A32" s="16"/>
      <c r="B32" s="16"/>
    </row>
    <row r="33" spans="1:2" x14ac:dyDescent="0.25">
      <c r="A33" s="16"/>
      <c r="B33" s="16"/>
    </row>
    <row r="34" spans="1:2" x14ac:dyDescent="0.25">
      <c r="A34" s="16"/>
      <c r="B34" s="16"/>
    </row>
    <row r="35" spans="1:2" x14ac:dyDescent="0.25">
      <c r="A35" s="16"/>
      <c r="B35" s="16"/>
    </row>
    <row r="36" spans="1:2" x14ac:dyDescent="0.25">
      <c r="A36" s="16"/>
      <c r="B36" s="16"/>
    </row>
    <row r="37" spans="1:2" x14ac:dyDescent="0.25">
      <c r="A37" s="16"/>
      <c r="B37" s="16"/>
    </row>
    <row r="38" spans="1:2" x14ac:dyDescent="0.25">
      <c r="A38" s="16"/>
      <c r="B38" s="16"/>
    </row>
    <row r="39" spans="1:2" x14ac:dyDescent="0.25">
      <c r="A39" s="16"/>
      <c r="B39" s="16"/>
    </row>
    <row r="40" spans="1:2" x14ac:dyDescent="0.25">
      <c r="A40" s="16"/>
      <c r="B40" s="16"/>
    </row>
    <row r="41" spans="1:2" x14ac:dyDescent="0.25">
      <c r="A41" s="16"/>
      <c r="B41" s="16"/>
    </row>
    <row r="42" spans="1:2" x14ac:dyDescent="0.25">
      <c r="A42" s="16"/>
      <c r="B42" s="16"/>
    </row>
    <row r="43" spans="1:2" x14ac:dyDescent="0.25">
      <c r="A43" s="16"/>
      <c r="B43" s="16"/>
    </row>
    <row r="44" spans="1:2" x14ac:dyDescent="0.25">
      <c r="A44" s="16"/>
      <c r="B44" s="16"/>
    </row>
    <row r="45" spans="1:2" x14ac:dyDescent="0.25">
      <c r="A45" s="16"/>
      <c r="B45" s="16"/>
    </row>
    <row r="46" spans="1:2" x14ac:dyDescent="0.25">
      <c r="A46" s="16"/>
      <c r="B46" s="16"/>
    </row>
    <row r="47" spans="1:2" x14ac:dyDescent="0.25">
      <c r="A47" s="16"/>
      <c r="B47" s="16"/>
    </row>
    <row r="48" spans="1: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3:L23"/>
    <mergeCell ref="A31:L31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abSelected="1" topLeftCell="A10" zoomScaleNormal="100" zoomScaleSheetLayoutView="80" workbookViewId="0">
      <selection activeCell="R26" sqref="R25:S26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44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9" t="s">
        <v>3</v>
      </c>
      <c r="H12" s="9" t="s">
        <v>5</v>
      </c>
      <c r="I12" s="9" t="s">
        <v>4</v>
      </c>
      <c r="J12" s="9" t="s">
        <v>11</v>
      </c>
      <c r="K12" s="9" t="s">
        <v>12</v>
      </c>
      <c r="L12" s="8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x14ac:dyDescent="0.25">
      <c r="A15" s="48">
        <v>1</v>
      </c>
      <c r="B15" s="48" t="s">
        <v>24</v>
      </c>
      <c r="C15" s="51" t="s">
        <v>25</v>
      </c>
      <c r="D15" s="54" t="s">
        <v>26</v>
      </c>
      <c r="E15" s="55" t="s">
        <v>27</v>
      </c>
      <c r="F15" s="51" t="s">
        <v>31</v>
      </c>
      <c r="G15" s="51">
        <v>13</v>
      </c>
      <c r="H15" s="46"/>
      <c r="I15" s="51">
        <v>7</v>
      </c>
      <c r="J15" s="51">
        <v>6</v>
      </c>
      <c r="K15" s="51">
        <v>13</v>
      </c>
      <c r="L15" s="46"/>
    </row>
    <row r="16" spans="1:21" ht="12.75" customHeight="1" x14ac:dyDescent="0.25">
      <c r="A16" s="50"/>
      <c r="B16" s="50"/>
      <c r="C16" s="53"/>
      <c r="D16" s="50"/>
      <c r="E16" s="53"/>
      <c r="F16" s="53"/>
      <c r="G16" s="53"/>
      <c r="H16" s="47"/>
      <c r="I16" s="53"/>
      <c r="J16" s="53"/>
      <c r="K16" s="53"/>
      <c r="L16" s="47"/>
    </row>
    <row r="17" spans="1:21" ht="12.75" customHeight="1" x14ac:dyDescent="0.25">
      <c r="A17" s="48">
        <v>2</v>
      </c>
      <c r="B17" s="48" t="s">
        <v>28</v>
      </c>
      <c r="C17" s="51" t="s">
        <v>29</v>
      </c>
      <c r="D17" s="54" t="s">
        <v>30</v>
      </c>
      <c r="E17" s="51" t="s">
        <v>27</v>
      </c>
      <c r="F17" s="51" t="s">
        <v>31</v>
      </c>
      <c r="G17" s="51">
        <v>26</v>
      </c>
      <c r="H17" s="51">
        <v>1</v>
      </c>
      <c r="I17" s="51">
        <v>8</v>
      </c>
      <c r="J17" s="51">
        <v>17</v>
      </c>
      <c r="K17" s="51">
        <v>25</v>
      </c>
      <c r="L17" s="46"/>
    </row>
    <row r="18" spans="1:21" x14ac:dyDescent="0.25">
      <c r="A18" s="49"/>
      <c r="B18" s="49"/>
      <c r="C18" s="52"/>
      <c r="D18" s="49"/>
      <c r="E18" s="52"/>
      <c r="F18" s="52"/>
      <c r="G18" s="52"/>
      <c r="H18" s="52"/>
      <c r="I18" s="52"/>
      <c r="J18" s="52"/>
      <c r="K18" s="52"/>
      <c r="L18" s="56"/>
    </row>
    <row r="19" spans="1:21" x14ac:dyDescent="0.25">
      <c r="A19" s="50"/>
      <c r="B19" s="50"/>
      <c r="C19" s="53"/>
      <c r="D19" s="50"/>
      <c r="E19" s="53"/>
      <c r="F19" s="53"/>
      <c r="G19" s="53"/>
      <c r="H19" s="53"/>
      <c r="I19" s="53"/>
      <c r="J19" s="53"/>
      <c r="K19" s="53"/>
      <c r="L19" s="47"/>
    </row>
    <row r="20" spans="1:21" ht="78.75" x14ac:dyDescent="0.25">
      <c r="A20" s="20">
        <v>3</v>
      </c>
      <c r="B20" s="20" t="s">
        <v>32</v>
      </c>
      <c r="C20" s="21" t="s">
        <v>33</v>
      </c>
      <c r="D20" s="23" t="s">
        <v>34</v>
      </c>
      <c r="E20" s="21" t="s">
        <v>27</v>
      </c>
      <c r="F20" s="21" t="s">
        <v>31</v>
      </c>
      <c r="G20" s="21">
        <v>63</v>
      </c>
      <c r="H20" s="13">
        <v>8</v>
      </c>
      <c r="I20" s="21">
        <v>41</v>
      </c>
      <c r="J20" s="21">
        <v>18</v>
      </c>
      <c r="K20" s="21">
        <v>63</v>
      </c>
      <c r="L20" s="13"/>
    </row>
    <row r="21" spans="1:21" ht="33.75" x14ac:dyDescent="0.25">
      <c r="A21" s="20">
        <v>4</v>
      </c>
      <c r="B21" s="20" t="s">
        <v>35</v>
      </c>
      <c r="C21" s="21" t="s">
        <v>36</v>
      </c>
      <c r="D21" s="23" t="s">
        <v>37</v>
      </c>
      <c r="E21" s="21" t="s">
        <v>27</v>
      </c>
      <c r="F21" s="21" t="s">
        <v>31</v>
      </c>
      <c r="G21" s="21">
        <v>25</v>
      </c>
      <c r="H21" s="13"/>
      <c r="I21" s="21">
        <v>3</v>
      </c>
      <c r="J21" s="21">
        <v>24</v>
      </c>
      <c r="K21" s="21">
        <v>25</v>
      </c>
      <c r="L21" s="13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78.75" x14ac:dyDescent="0.25">
      <c r="A22" s="20">
        <v>5</v>
      </c>
      <c r="B22" s="20" t="s">
        <v>38</v>
      </c>
      <c r="C22" s="21" t="s">
        <v>39</v>
      </c>
      <c r="D22" s="23" t="s">
        <v>40</v>
      </c>
      <c r="E22" s="21" t="s">
        <v>27</v>
      </c>
      <c r="F22" s="21" t="s">
        <v>31</v>
      </c>
      <c r="G22" s="21">
        <v>53</v>
      </c>
      <c r="H22" s="21">
        <v>7</v>
      </c>
      <c r="I22" s="21">
        <v>21</v>
      </c>
      <c r="J22" s="21">
        <v>24</v>
      </c>
      <c r="K22" s="21">
        <v>55</v>
      </c>
      <c r="L22" s="13"/>
    </row>
    <row r="23" spans="1:21" ht="33.75" x14ac:dyDescent="0.25">
      <c r="A23" s="20">
        <v>6</v>
      </c>
      <c r="B23" s="20" t="s">
        <v>38</v>
      </c>
      <c r="C23" s="21" t="s">
        <v>41</v>
      </c>
      <c r="D23" s="24" t="s">
        <v>42</v>
      </c>
      <c r="E23" s="21" t="s">
        <v>27</v>
      </c>
      <c r="F23" s="21" t="s">
        <v>31</v>
      </c>
      <c r="G23" s="21">
        <v>25</v>
      </c>
      <c r="H23" s="21">
        <v>2</v>
      </c>
      <c r="I23" s="21">
        <v>6</v>
      </c>
      <c r="J23" s="21">
        <v>18</v>
      </c>
      <c r="K23" s="21">
        <v>26</v>
      </c>
      <c r="L23" s="13"/>
      <c r="M23" s="19"/>
      <c r="N23" s="19"/>
      <c r="O23" s="19"/>
      <c r="P23" s="19"/>
      <c r="Q23" s="19"/>
      <c r="R23" s="19"/>
      <c r="S23" s="19"/>
      <c r="T23" s="19"/>
      <c r="U23" s="19"/>
    </row>
    <row r="24" spans="1:21" x14ac:dyDescent="0.25">
      <c r="A24" s="20">
        <v>7</v>
      </c>
      <c r="B24" s="20" t="s">
        <v>38</v>
      </c>
      <c r="C24" s="21" t="s">
        <v>43</v>
      </c>
      <c r="D24" s="24">
        <v>6</v>
      </c>
      <c r="E24" s="21" t="s">
        <v>27</v>
      </c>
      <c r="F24" s="21" t="s">
        <v>31</v>
      </c>
      <c r="G24" s="21">
        <v>1</v>
      </c>
      <c r="H24" s="13"/>
      <c r="I24" s="13"/>
      <c r="J24" s="13"/>
      <c r="K24" s="21">
        <v>1</v>
      </c>
      <c r="L24" s="13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25">
      <c r="A25" s="1"/>
      <c r="B25" s="1"/>
      <c r="C25" s="13"/>
      <c r="D25" s="22"/>
      <c r="E25" s="13"/>
      <c r="F25" s="13"/>
      <c r="G25" s="13"/>
      <c r="H25" s="13"/>
      <c r="I25" s="13"/>
      <c r="J25" s="13"/>
      <c r="K25" s="13"/>
      <c r="L25" s="13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8"/>
      <c r="B26" s="8"/>
      <c r="C26" s="8" t="s">
        <v>17</v>
      </c>
      <c r="D26" s="2"/>
      <c r="E26" s="17"/>
      <c r="F26" s="17"/>
      <c r="G26" s="8">
        <v>206</v>
      </c>
      <c r="H26" s="17">
        <v>18</v>
      </c>
      <c r="I26" s="17">
        <v>86</v>
      </c>
      <c r="J26" s="17">
        <v>107</v>
      </c>
      <c r="K26" s="17">
        <v>208</v>
      </c>
      <c r="L26" s="17">
        <f t="shared" ref="L26" si="0">SUM(L15:L22)</f>
        <v>0</v>
      </c>
    </row>
    <row r="27" spans="1:21" x14ac:dyDescent="0.25">
      <c r="A27" s="41" t="s">
        <v>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21" x14ac:dyDescent="0.25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1"/>
    </row>
    <row r="29" spans="1:21" x14ac:dyDescent="0.25">
      <c r="A29" s="8"/>
      <c r="B29" s="8"/>
      <c r="C29" s="8" t="s">
        <v>16</v>
      </c>
      <c r="D29" s="17"/>
      <c r="E29" s="17"/>
      <c r="F29" s="17"/>
      <c r="G29" s="8">
        <f t="shared" ref="G29:L29" si="1">SUM(G28:G28)</f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</row>
    <row r="30" spans="1:21" x14ac:dyDescent="0.25">
      <c r="A30" s="8"/>
      <c r="B30" s="8"/>
      <c r="C30" s="8"/>
      <c r="D30" s="17"/>
      <c r="E30" s="17"/>
      <c r="F30" s="17"/>
      <c r="G30" s="8"/>
      <c r="H30" s="8"/>
      <c r="I30" s="8"/>
      <c r="J30" s="8"/>
      <c r="K30" s="8"/>
      <c r="L30" s="8"/>
    </row>
    <row r="31" spans="1:21" x14ac:dyDescent="0.25">
      <c r="A31" s="8"/>
      <c r="B31" s="8"/>
      <c r="C31" s="8" t="s">
        <v>18</v>
      </c>
      <c r="D31" s="17"/>
      <c r="E31" s="17"/>
      <c r="F31" s="17"/>
      <c r="G31" s="8">
        <f t="shared" ref="G31:L31" si="2">G26+G29</f>
        <v>206</v>
      </c>
      <c r="H31" s="8">
        <f t="shared" si="2"/>
        <v>18</v>
      </c>
      <c r="I31" s="8">
        <f t="shared" si="2"/>
        <v>86</v>
      </c>
      <c r="J31" s="8">
        <f t="shared" si="2"/>
        <v>107</v>
      </c>
      <c r="K31" s="8">
        <f t="shared" si="2"/>
        <v>208</v>
      </c>
      <c r="L31" s="8">
        <f t="shared" si="2"/>
        <v>0</v>
      </c>
    </row>
    <row r="32" spans="1:21" x14ac:dyDescent="0.25">
      <c r="A32" s="7"/>
      <c r="B32" s="7"/>
    </row>
    <row r="33" spans="1:12" x14ac:dyDescent="0.25">
      <c r="A33" s="7"/>
      <c r="B33" s="7"/>
      <c r="C33" s="3" t="s">
        <v>15</v>
      </c>
    </row>
    <row r="34" spans="1:12" x14ac:dyDescent="0.25">
      <c r="A34" s="7"/>
      <c r="B34" s="7"/>
    </row>
    <row r="35" spans="1:12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5">
      <c r="A36" s="7"/>
      <c r="B36" s="7"/>
    </row>
    <row r="37" spans="1:12" x14ac:dyDescent="0.25">
      <c r="A37" s="7"/>
      <c r="B37" s="7"/>
    </row>
    <row r="38" spans="1:12" x14ac:dyDescent="0.25">
      <c r="A38" s="7"/>
      <c r="B38" s="7"/>
    </row>
    <row r="39" spans="1:12" x14ac:dyDescent="0.25">
      <c r="A39" s="7"/>
      <c r="B39" s="7"/>
    </row>
    <row r="40" spans="1:12" x14ac:dyDescent="0.25">
      <c r="A40" s="7"/>
      <c r="B40" s="7"/>
    </row>
    <row r="41" spans="1:12" x14ac:dyDescent="0.25">
      <c r="A41" s="7"/>
      <c r="B41" s="7"/>
    </row>
    <row r="42" spans="1:12" x14ac:dyDescent="0.25">
      <c r="A42" s="7"/>
      <c r="B42" s="7"/>
    </row>
    <row r="43" spans="1:12" x14ac:dyDescent="0.25">
      <c r="A43" s="7"/>
      <c r="B43" s="7"/>
    </row>
    <row r="44" spans="1:12" x14ac:dyDescent="0.25">
      <c r="A44" s="7"/>
      <c r="B44" s="7"/>
    </row>
    <row r="45" spans="1:12" x14ac:dyDescent="0.25">
      <c r="A45" s="7"/>
      <c r="B45" s="7"/>
    </row>
    <row r="46" spans="1:12" x14ac:dyDescent="0.25">
      <c r="A46" s="7"/>
      <c r="B46" s="7"/>
    </row>
    <row r="47" spans="1:12" x14ac:dyDescent="0.25">
      <c r="A47" s="7"/>
      <c r="B47" s="7"/>
    </row>
    <row r="48" spans="1:12" x14ac:dyDescent="0.25">
      <c r="A48" s="7"/>
      <c r="B48" s="7"/>
    </row>
    <row r="49" spans="1:2" x14ac:dyDescent="0.25">
      <c r="A49" s="7"/>
      <c r="B49" s="7"/>
    </row>
    <row r="50" spans="1:2" x14ac:dyDescent="0.25">
      <c r="A50" s="7"/>
      <c r="B50" s="7"/>
    </row>
    <row r="51" spans="1:2" x14ac:dyDescent="0.25">
      <c r="A51" s="7"/>
      <c r="B51" s="7"/>
    </row>
    <row r="52" spans="1:2" x14ac:dyDescent="0.25">
      <c r="A52" s="7"/>
      <c r="B52" s="7"/>
    </row>
    <row r="53" spans="1:2" x14ac:dyDescent="0.25">
      <c r="A53" s="7"/>
      <c r="B53" s="7"/>
    </row>
    <row r="54" spans="1:2" x14ac:dyDescent="0.25">
      <c r="A54" s="7"/>
      <c r="B54" s="7"/>
    </row>
    <row r="55" spans="1:2" x14ac:dyDescent="0.25">
      <c r="A55" s="7"/>
      <c r="B55" s="7"/>
    </row>
    <row r="56" spans="1:2" x14ac:dyDescent="0.25">
      <c r="A56" s="7"/>
      <c r="B56" s="7"/>
    </row>
    <row r="57" spans="1:2" x14ac:dyDescent="0.25">
      <c r="A57" s="7"/>
      <c r="B57" s="7"/>
    </row>
    <row r="58" spans="1:2" x14ac:dyDescent="0.25">
      <c r="A58" s="7"/>
      <c r="B58" s="7"/>
    </row>
    <row r="59" spans="1:2" x14ac:dyDescent="0.25">
      <c r="A59" s="7"/>
      <c r="B59" s="7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 verticalDpi="0" r:id="rId1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 verticalDpi="0" r:id="rId2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 verticalDpi="0" r:id="rId3"/>
    </customSheetView>
  </customSheetViews>
  <mergeCells count="42">
    <mergeCell ref="L17:L19"/>
    <mergeCell ref="D17:D19"/>
    <mergeCell ref="E17:E19"/>
    <mergeCell ref="F17:F19"/>
    <mergeCell ref="G17:G19"/>
    <mergeCell ref="H17:H19"/>
    <mergeCell ref="J15:J16"/>
    <mergeCell ref="K15:K16"/>
    <mergeCell ref="I17:I19"/>
    <mergeCell ref="J17:J19"/>
    <mergeCell ref="K17:K19"/>
    <mergeCell ref="E15:E16"/>
    <mergeCell ref="F15:F16"/>
    <mergeCell ref="G15:G16"/>
    <mergeCell ref="H15:H16"/>
    <mergeCell ref="I15:I16"/>
    <mergeCell ref="C17:C19"/>
    <mergeCell ref="A15:A16"/>
    <mergeCell ref="B15:B16"/>
    <mergeCell ref="C15:C16"/>
    <mergeCell ref="D15:D16"/>
    <mergeCell ref="I6:L6"/>
    <mergeCell ref="A35:L35"/>
    <mergeCell ref="A8:L8"/>
    <mergeCell ref="A9:L9"/>
    <mergeCell ref="A11:A12"/>
    <mergeCell ref="B11:B12"/>
    <mergeCell ref="C11:C12"/>
    <mergeCell ref="G11:L11"/>
    <mergeCell ref="A14:L14"/>
    <mergeCell ref="A27:L27"/>
    <mergeCell ref="D11:D12"/>
    <mergeCell ref="E11:E12"/>
    <mergeCell ref="F11:F12"/>
    <mergeCell ref="L15:L16"/>
    <mergeCell ref="A17:A19"/>
    <mergeCell ref="B17:B19"/>
    <mergeCell ref="I3:L3"/>
    <mergeCell ref="I2:L2"/>
    <mergeCell ref="I1:L1"/>
    <mergeCell ref="I4:L4"/>
    <mergeCell ref="I5:L5"/>
  </mergeCells>
  <pageMargins left="0.70866141732283472" right="0.70866141732283472" top="0.31496062992125984" bottom="0.39370078740157483" header="0.31496062992125984" footer="0.31496062992125984"/>
  <pageSetup paperSize="9" scale="85" orientation="landscape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opLeftCell="A13" zoomScaleNormal="100" zoomScaleSheetLayoutView="70" workbookViewId="0">
      <selection activeCell="G15" sqref="G15:G30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73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x14ac:dyDescent="0.25">
      <c r="A15" s="20">
        <v>1</v>
      </c>
      <c r="B15" s="20" t="s">
        <v>38</v>
      </c>
      <c r="C15" s="21" t="s">
        <v>45</v>
      </c>
      <c r="D15" s="23">
        <v>28</v>
      </c>
      <c r="E15" s="21" t="s">
        <v>52</v>
      </c>
      <c r="F15" s="21" t="s">
        <v>31</v>
      </c>
      <c r="G15" s="21">
        <v>1</v>
      </c>
      <c r="H15" s="13"/>
      <c r="I15" s="21">
        <v>1</v>
      </c>
      <c r="J15" s="13"/>
      <c r="K15" s="21">
        <v>1</v>
      </c>
      <c r="L15" s="13"/>
    </row>
    <row r="16" spans="1:21" ht="78.75" x14ac:dyDescent="0.25">
      <c r="A16" s="20">
        <v>2</v>
      </c>
      <c r="B16" s="20" t="s">
        <v>28</v>
      </c>
      <c r="C16" s="21" t="s">
        <v>29</v>
      </c>
      <c r="D16" s="23" t="s">
        <v>46</v>
      </c>
      <c r="E16" s="21" t="s">
        <v>52</v>
      </c>
      <c r="F16" s="21" t="s">
        <v>31</v>
      </c>
      <c r="G16" s="21">
        <v>58</v>
      </c>
      <c r="H16" s="21">
        <v>1</v>
      </c>
      <c r="I16" s="21">
        <v>14</v>
      </c>
      <c r="J16" s="21">
        <v>48</v>
      </c>
      <c r="K16" s="21">
        <v>58</v>
      </c>
      <c r="L16" s="13"/>
    </row>
    <row r="17" spans="1:21" ht="67.5" x14ac:dyDescent="0.25">
      <c r="A17" s="20">
        <v>3</v>
      </c>
      <c r="B17" s="20" t="s">
        <v>28</v>
      </c>
      <c r="C17" s="21" t="s">
        <v>47</v>
      </c>
      <c r="D17" s="23" t="s">
        <v>48</v>
      </c>
      <c r="E17" s="21" t="s">
        <v>52</v>
      </c>
      <c r="F17" s="21" t="s">
        <v>31</v>
      </c>
      <c r="G17" s="21">
        <v>55</v>
      </c>
      <c r="H17" s="21">
        <v>4</v>
      </c>
      <c r="I17" s="21">
        <v>21</v>
      </c>
      <c r="J17" s="21">
        <v>32</v>
      </c>
      <c r="K17" s="21">
        <v>53</v>
      </c>
      <c r="L17" s="13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5">
      <c r="A18" s="20">
        <v>4</v>
      </c>
      <c r="B18" s="20" t="s">
        <v>28</v>
      </c>
      <c r="C18" s="21" t="s">
        <v>49</v>
      </c>
      <c r="D18" s="23">
        <v>7</v>
      </c>
      <c r="E18" s="21" t="s">
        <v>52</v>
      </c>
      <c r="F18" s="21" t="s">
        <v>31</v>
      </c>
      <c r="G18" s="21">
        <v>1</v>
      </c>
      <c r="H18" s="13"/>
      <c r="I18" s="13"/>
      <c r="J18" s="21">
        <v>1</v>
      </c>
      <c r="K18" s="21">
        <v>1</v>
      </c>
      <c r="L18" s="13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20">
        <v>5</v>
      </c>
      <c r="B19" s="20" t="s">
        <v>28</v>
      </c>
      <c r="C19" s="21" t="s">
        <v>50</v>
      </c>
      <c r="D19" s="23" t="s">
        <v>51</v>
      </c>
      <c r="E19" s="21" t="s">
        <v>52</v>
      </c>
      <c r="F19" s="21" t="s">
        <v>31</v>
      </c>
      <c r="G19" s="21">
        <v>2</v>
      </c>
      <c r="H19" s="13"/>
      <c r="I19" s="21">
        <v>2</v>
      </c>
      <c r="J19" s="13"/>
      <c r="K19" s="21">
        <v>2</v>
      </c>
      <c r="L19" s="13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33.75" x14ac:dyDescent="0.25">
      <c r="A20" s="20">
        <v>6</v>
      </c>
      <c r="B20" s="20" t="s">
        <v>24</v>
      </c>
      <c r="C20" s="21" t="s">
        <v>33</v>
      </c>
      <c r="D20" s="23" t="s">
        <v>53</v>
      </c>
      <c r="E20" s="21" t="s">
        <v>52</v>
      </c>
      <c r="F20" s="21" t="s">
        <v>31</v>
      </c>
      <c r="G20" s="21">
        <v>25</v>
      </c>
      <c r="H20" s="13"/>
      <c r="I20" s="21">
        <v>8</v>
      </c>
      <c r="J20" s="21">
        <v>18</v>
      </c>
      <c r="K20" s="21">
        <v>25</v>
      </c>
      <c r="L20" s="13"/>
      <c r="M20" s="19"/>
      <c r="N20" s="19"/>
      <c r="O20" s="19"/>
      <c r="P20" s="19"/>
      <c r="Q20" s="19"/>
      <c r="R20" s="19"/>
      <c r="S20" s="19"/>
      <c r="T20" s="19"/>
      <c r="U20" s="19"/>
    </row>
    <row r="21" spans="1:21" x14ac:dyDescent="0.25">
      <c r="A21" s="20">
        <v>7</v>
      </c>
      <c r="B21" s="20" t="s">
        <v>24</v>
      </c>
      <c r="C21" s="21" t="s">
        <v>54</v>
      </c>
      <c r="D21" s="23" t="s">
        <v>55</v>
      </c>
      <c r="E21" s="21" t="s">
        <v>52</v>
      </c>
      <c r="F21" s="21" t="s">
        <v>31</v>
      </c>
      <c r="G21" s="21">
        <v>7</v>
      </c>
      <c r="H21" s="13"/>
      <c r="I21" s="21">
        <v>3</v>
      </c>
      <c r="J21" s="21">
        <v>4</v>
      </c>
      <c r="K21" s="21">
        <v>7</v>
      </c>
      <c r="L21" s="13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5">
      <c r="A22" s="20">
        <v>8</v>
      </c>
      <c r="B22" s="20" t="s">
        <v>24</v>
      </c>
      <c r="C22" s="21" t="s">
        <v>45</v>
      </c>
      <c r="D22" s="23" t="s">
        <v>56</v>
      </c>
      <c r="E22" s="21" t="s">
        <v>52</v>
      </c>
      <c r="F22" s="21" t="s">
        <v>31</v>
      </c>
      <c r="G22" s="21">
        <v>6</v>
      </c>
      <c r="H22" s="13"/>
      <c r="I22" s="13"/>
      <c r="J22" s="21">
        <v>4</v>
      </c>
      <c r="K22" s="21">
        <v>6</v>
      </c>
      <c r="L22" s="13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22.5" x14ac:dyDescent="0.25">
      <c r="A23" s="20">
        <v>9</v>
      </c>
      <c r="B23" s="20" t="s">
        <v>24</v>
      </c>
      <c r="C23" s="21" t="s">
        <v>57</v>
      </c>
      <c r="D23" s="23" t="s">
        <v>58</v>
      </c>
      <c r="E23" s="21" t="s">
        <v>52</v>
      </c>
      <c r="F23" s="21" t="s">
        <v>31</v>
      </c>
      <c r="G23" s="21">
        <v>15</v>
      </c>
      <c r="H23" s="13"/>
      <c r="I23" s="21">
        <v>7</v>
      </c>
      <c r="J23" s="21">
        <v>6</v>
      </c>
      <c r="K23" s="21">
        <v>15</v>
      </c>
      <c r="L23" s="13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22.5" x14ac:dyDescent="0.25">
      <c r="A24" s="20">
        <v>10</v>
      </c>
      <c r="B24" s="20" t="s">
        <v>24</v>
      </c>
      <c r="C24" s="21" t="s">
        <v>59</v>
      </c>
      <c r="D24" s="23" t="s">
        <v>60</v>
      </c>
      <c r="E24" s="21" t="s">
        <v>52</v>
      </c>
      <c r="F24" s="21" t="s">
        <v>31</v>
      </c>
      <c r="G24" s="21">
        <v>13</v>
      </c>
      <c r="H24" s="13"/>
      <c r="I24" s="21">
        <v>4</v>
      </c>
      <c r="J24" s="21">
        <v>8</v>
      </c>
      <c r="K24" s="21">
        <v>13</v>
      </c>
      <c r="L24" s="13"/>
      <c r="M24" s="19"/>
      <c r="N24" s="19"/>
      <c r="O24" s="19"/>
      <c r="P24" s="19"/>
      <c r="Q24" s="19"/>
      <c r="R24" s="19"/>
      <c r="S24" s="19"/>
      <c r="T24" s="19"/>
      <c r="U24" s="19"/>
    </row>
    <row r="25" spans="1:21" x14ac:dyDescent="0.25">
      <c r="A25" s="20">
        <v>11</v>
      </c>
      <c r="B25" s="20" t="s">
        <v>24</v>
      </c>
      <c r="C25" s="21" t="s">
        <v>61</v>
      </c>
      <c r="D25" s="23" t="s">
        <v>62</v>
      </c>
      <c r="E25" s="21" t="s">
        <v>52</v>
      </c>
      <c r="F25" s="21" t="s">
        <v>31</v>
      </c>
      <c r="G25" s="21">
        <v>7</v>
      </c>
      <c r="H25" s="13"/>
      <c r="I25" s="13"/>
      <c r="J25" s="21">
        <v>7</v>
      </c>
      <c r="K25" s="21">
        <v>7</v>
      </c>
      <c r="L25" s="13"/>
      <c r="M25" s="19"/>
      <c r="N25" s="19"/>
      <c r="O25" s="19"/>
      <c r="P25" s="19"/>
      <c r="Q25" s="19"/>
      <c r="R25" s="19"/>
      <c r="S25" s="19"/>
      <c r="T25" s="19"/>
      <c r="U25" s="19"/>
    </row>
    <row r="26" spans="1:21" x14ac:dyDescent="0.25">
      <c r="A26" s="20">
        <v>12</v>
      </c>
      <c r="B26" s="20" t="s">
        <v>63</v>
      </c>
      <c r="C26" s="21" t="s">
        <v>64</v>
      </c>
      <c r="D26" s="23" t="s">
        <v>65</v>
      </c>
      <c r="E26" s="21" t="s">
        <v>52</v>
      </c>
      <c r="F26" s="21" t="s">
        <v>31</v>
      </c>
      <c r="G26" s="21">
        <v>3</v>
      </c>
      <c r="H26" s="13"/>
      <c r="I26" s="13"/>
      <c r="J26" s="21">
        <v>3</v>
      </c>
      <c r="K26" s="21">
        <v>3</v>
      </c>
      <c r="L26" s="13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2.5" x14ac:dyDescent="0.25">
      <c r="A27" s="20">
        <v>13</v>
      </c>
      <c r="B27" s="20" t="s">
        <v>38</v>
      </c>
      <c r="C27" s="21" t="s">
        <v>66</v>
      </c>
      <c r="D27" s="23" t="s">
        <v>67</v>
      </c>
      <c r="E27" s="21" t="s">
        <v>52</v>
      </c>
      <c r="F27" s="21" t="s">
        <v>31</v>
      </c>
      <c r="G27" s="21">
        <v>17</v>
      </c>
      <c r="H27" s="21">
        <v>1</v>
      </c>
      <c r="I27" s="21">
        <v>9</v>
      </c>
      <c r="J27" s="21">
        <v>8</v>
      </c>
      <c r="K27" s="21">
        <v>17</v>
      </c>
      <c r="L27" s="13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33.75" x14ac:dyDescent="0.25">
      <c r="A28" s="20">
        <v>14</v>
      </c>
      <c r="B28" s="20" t="s">
        <v>38</v>
      </c>
      <c r="C28" s="21" t="s">
        <v>68</v>
      </c>
      <c r="D28" s="23" t="s">
        <v>69</v>
      </c>
      <c r="E28" s="21" t="s">
        <v>52</v>
      </c>
      <c r="F28" s="21" t="s">
        <v>31</v>
      </c>
      <c r="G28" s="21">
        <v>19</v>
      </c>
      <c r="H28" s="21">
        <v>2</v>
      </c>
      <c r="I28" s="21">
        <v>8</v>
      </c>
      <c r="J28" s="21">
        <v>10</v>
      </c>
      <c r="K28" s="21">
        <v>19</v>
      </c>
      <c r="L28" s="13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22.5" x14ac:dyDescent="0.25">
      <c r="A29" s="20">
        <v>15</v>
      </c>
      <c r="B29" s="20" t="s">
        <v>38</v>
      </c>
      <c r="C29" s="21" t="s">
        <v>70</v>
      </c>
      <c r="D29" s="23" t="s">
        <v>71</v>
      </c>
      <c r="E29" s="21" t="s">
        <v>52</v>
      </c>
      <c r="F29" s="21" t="s">
        <v>31</v>
      </c>
      <c r="G29" s="21">
        <v>17</v>
      </c>
      <c r="H29" s="21">
        <v>5</v>
      </c>
      <c r="I29" s="21">
        <v>7</v>
      </c>
      <c r="J29" s="21">
        <v>6</v>
      </c>
      <c r="K29" s="21">
        <v>17</v>
      </c>
      <c r="L29" s="13"/>
    </row>
    <row r="30" spans="1:21" x14ac:dyDescent="0.25">
      <c r="A30" s="20">
        <v>16</v>
      </c>
      <c r="B30" s="20" t="s">
        <v>72</v>
      </c>
      <c r="C30" s="21" t="s">
        <v>57</v>
      </c>
      <c r="D30" s="23">
        <v>5.0999999999999996</v>
      </c>
      <c r="E30" s="21" t="s">
        <v>52</v>
      </c>
      <c r="F30" s="21" t="s">
        <v>31</v>
      </c>
      <c r="G30" s="21">
        <v>2</v>
      </c>
      <c r="H30" s="13"/>
      <c r="I30" s="13"/>
      <c r="J30" s="21">
        <v>2</v>
      </c>
      <c r="K30" s="21">
        <v>2</v>
      </c>
      <c r="L30" s="13"/>
    </row>
    <row r="31" spans="1:21" x14ac:dyDescent="0.25">
      <c r="A31" s="1"/>
      <c r="B31" s="1"/>
      <c r="C31" s="13"/>
      <c r="D31" s="10"/>
      <c r="E31" s="13"/>
      <c r="F31" s="13"/>
      <c r="G31" s="13"/>
      <c r="H31" s="13"/>
      <c r="I31" s="13"/>
      <c r="J31" s="13"/>
      <c r="K31" s="13"/>
      <c r="L31" s="13"/>
    </row>
    <row r="32" spans="1:21" x14ac:dyDescent="0.25">
      <c r="A32" s="1"/>
      <c r="B32" s="1"/>
      <c r="C32" s="13"/>
      <c r="D32" s="10"/>
      <c r="E32" s="13"/>
      <c r="F32" s="13"/>
      <c r="G32" s="13"/>
      <c r="H32" s="13"/>
      <c r="I32" s="13"/>
      <c r="J32" s="13"/>
      <c r="K32" s="13"/>
      <c r="L32" s="13"/>
    </row>
    <row r="33" spans="1:13" x14ac:dyDescent="0.25">
      <c r="A33" s="17"/>
      <c r="B33" s="17"/>
      <c r="C33" s="17" t="s">
        <v>17</v>
      </c>
      <c r="D33" s="2"/>
      <c r="E33" s="17"/>
      <c r="F33" s="17"/>
      <c r="G33" s="17">
        <f t="shared" ref="G33:L33" si="0">SUM(G15:G32)</f>
        <v>248</v>
      </c>
      <c r="H33" s="17">
        <f t="shared" si="0"/>
        <v>13</v>
      </c>
      <c r="I33" s="17">
        <f t="shared" si="0"/>
        <v>84</v>
      </c>
      <c r="J33" s="17">
        <f t="shared" si="0"/>
        <v>157</v>
      </c>
      <c r="K33" s="17">
        <f t="shared" si="0"/>
        <v>246</v>
      </c>
      <c r="L33" s="17">
        <f t="shared" si="0"/>
        <v>0</v>
      </c>
    </row>
    <row r="34" spans="1:13" x14ac:dyDescent="0.25">
      <c r="A34" s="41" t="s">
        <v>22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3"/>
    </row>
    <row r="35" spans="1:13" x14ac:dyDescent="0.25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1"/>
    </row>
    <row r="36" spans="1:13" x14ac:dyDescent="0.25">
      <c r="A36" s="17"/>
      <c r="B36" s="17"/>
      <c r="C36" s="17" t="s">
        <v>16</v>
      </c>
      <c r="D36" s="17"/>
      <c r="E36" s="17"/>
      <c r="F36" s="17"/>
      <c r="G36" s="17">
        <f t="shared" ref="G36:L36" si="1">SUM(G35:G35)</f>
        <v>0</v>
      </c>
      <c r="H36" s="17">
        <f t="shared" si="1"/>
        <v>0</v>
      </c>
      <c r="I36" s="17">
        <f t="shared" si="1"/>
        <v>0</v>
      </c>
      <c r="J36" s="17">
        <f t="shared" si="1"/>
        <v>0</v>
      </c>
      <c r="K36" s="17">
        <f t="shared" si="1"/>
        <v>0</v>
      </c>
      <c r="L36" s="17">
        <f t="shared" si="1"/>
        <v>0</v>
      </c>
    </row>
    <row r="37" spans="1:1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3" x14ac:dyDescent="0.25">
      <c r="A38" s="17"/>
      <c r="B38" s="17"/>
      <c r="C38" s="17" t="s">
        <v>18</v>
      </c>
      <c r="D38" s="17"/>
      <c r="E38" s="17"/>
      <c r="F38" s="17"/>
      <c r="G38" s="17">
        <f t="shared" ref="G38:L38" si="2">G33+G36</f>
        <v>248</v>
      </c>
      <c r="H38" s="17">
        <f t="shared" si="2"/>
        <v>13</v>
      </c>
      <c r="I38" s="17">
        <f t="shared" si="2"/>
        <v>84</v>
      </c>
      <c r="J38" s="17">
        <f t="shared" si="2"/>
        <v>157</v>
      </c>
      <c r="K38" s="17">
        <f t="shared" si="2"/>
        <v>246</v>
      </c>
      <c r="L38" s="17">
        <f t="shared" si="2"/>
        <v>0</v>
      </c>
    </row>
    <row r="39" spans="1:13" x14ac:dyDescent="0.25">
      <c r="A39" s="16"/>
      <c r="B39" s="16"/>
    </row>
    <row r="40" spans="1:13" x14ac:dyDescent="0.25">
      <c r="A40" s="16"/>
      <c r="B40" s="16"/>
      <c r="C40" s="3" t="s">
        <v>15</v>
      </c>
    </row>
    <row r="41" spans="1:13" x14ac:dyDescent="0.25">
      <c r="A41" s="16"/>
      <c r="B41" s="16"/>
    </row>
    <row r="42" spans="1:13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3" x14ac:dyDescent="0.25">
      <c r="A43" s="16"/>
      <c r="B43" s="16"/>
    </row>
    <row r="44" spans="1:13" x14ac:dyDescent="0.25">
      <c r="A44" s="16"/>
      <c r="B44" s="16"/>
    </row>
    <row r="45" spans="1:13" x14ac:dyDescent="0.25">
      <c r="A45" s="16"/>
      <c r="B45" s="16"/>
    </row>
    <row r="46" spans="1:13" x14ac:dyDescent="0.25">
      <c r="A46" s="16"/>
      <c r="B46" s="16"/>
    </row>
    <row r="47" spans="1:13" x14ac:dyDescent="0.25">
      <c r="A47" s="16"/>
      <c r="B47" s="16"/>
    </row>
    <row r="48" spans="1:13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  <row r="59" spans="1:2" x14ac:dyDescent="0.25">
      <c r="A59" s="16"/>
      <c r="B59" s="16"/>
    </row>
    <row r="60" spans="1:2" x14ac:dyDescent="0.25">
      <c r="A60" s="16"/>
      <c r="B60" s="16"/>
    </row>
    <row r="61" spans="1:2" x14ac:dyDescent="0.25">
      <c r="A61" s="16"/>
      <c r="B61" s="16"/>
    </row>
    <row r="62" spans="1:2" x14ac:dyDescent="0.25">
      <c r="A62" s="16"/>
      <c r="B62" s="16"/>
    </row>
    <row r="63" spans="1:2" x14ac:dyDescent="0.25">
      <c r="A63" s="16"/>
      <c r="B63" s="16"/>
    </row>
    <row r="64" spans="1:2" x14ac:dyDescent="0.25">
      <c r="A64" s="16"/>
      <c r="B64" s="16"/>
    </row>
    <row r="65" spans="1:2" x14ac:dyDescent="0.25">
      <c r="A65" s="16"/>
      <c r="B65" s="16"/>
    </row>
    <row r="66" spans="1:2" x14ac:dyDescent="0.25">
      <c r="A66" s="16"/>
      <c r="B66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34:L34"/>
    <mergeCell ref="A42:L42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topLeftCell="A13" zoomScaleNormal="100" zoomScaleSheetLayoutView="70" workbookViewId="0">
      <selection activeCell="G15" sqref="G15:G22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88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ht="90" x14ac:dyDescent="0.25">
      <c r="A15" s="20">
        <v>1</v>
      </c>
      <c r="B15" s="20" t="s">
        <v>74</v>
      </c>
      <c r="C15" s="21" t="s">
        <v>47</v>
      </c>
      <c r="D15" s="23" t="s">
        <v>75</v>
      </c>
      <c r="E15" s="21" t="s">
        <v>76</v>
      </c>
      <c r="F15" s="21" t="s">
        <v>31</v>
      </c>
      <c r="G15" s="21">
        <v>57</v>
      </c>
      <c r="H15" s="13"/>
      <c r="I15" s="21">
        <v>26</v>
      </c>
      <c r="J15" s="21">
        <v>33</v>
      </c>
      <c r="K15" s="21">
        <v>60</v>
      </c>
      <c r="L15" s="13"/>
    </row>
    <row r="16" spans="1:21" ht="33.75" x14ac:dyDescent="0.25">
      <c r="A16" s="20">
        <v>2</v>
      </c>
      <c r="B16" s="20" t="s">
        <v>74</v>
      </c>
      <c r="C16" s="21" t="s">
        <v>77</v>
      </c>
      <c r="D16" s="23" t="s">
        <v>78</v>
      </c>
      <c r="E16" s="21" t="s">
        <v>76</v>
      </c>
      <c r="F16" s="21" t="s">
        <v>31</v>
      </c>
      <c r="G16" s="21">
        <v>30</v>
      </c>
      <c r="H16" s="13"/>
      <c r="I16" s="21">
        <v>9</v>
      </c>
      <c r="J16" s="21">
        <v>22</v>
      </c>
      <c r="K16" s="21">
        <v>30</v>
      </c>
      <c r="L16" s="13"/>
    </row>
    <row r="17" spans="1:21" ht="56.25" x14ac:dyDescent="0.25">
      <c r="A17" s="20">
        <v>3</v>
      </c>
      <c r="B17" s="20" t="s">
        <v>74</v>
      </c>
      <c r="C17" s="21" t="s">
        <v>33</v>
      </c>
      <c r="D17" s="23" t="s">
        <v>79</v>
      </c>
      <c r="E17" s="21" t="s">
        <v>76</v>
      </c>
      <c r="F17" s="21" t="s">
        <v>31</v>
      </c>
      <c r="G17" s="21">
        <v>41</v>
      </c>
      <c r="H17" s="21">
        <v>2</v>
      </c>
      <c r="I17" s="21">
        <v>13</v>
      </c>
      <c r="J17" s="21">
        <v>29</v>
      </c>
      <c r="K17" s="21">
        <v>43</v>
      </c>
      <c r="L17" s="13"/>
    </row>
    <row r="18" spans="1:21" ht="22.5" x14ac:dyDescent="0.25">
      <c r="A18" s="20">
        <v>4</v>
      </c>
      <c r="B18" s="20" t="s">
        <v>74</v>
      </c>
      <c r="C18" s="21" t="s">
        <v>80</v>
      </c>
      <c r="D18" s="23" t="s">
        <v>81</v>
      </c>
      <c r="E18" s="21" t="s">
        <v>76</v>
      </c>
      <c r="F18" s="21" t="s">
        <v>31</v>
      </c>
      <c r="G18" s="21">
        <v>12</v>
      </c>
      <c r="H18" s="21">
        <v>2</v>
      </c>
      <c r="I18" s="21">
        <v>5</v>
      </c>
      <c r="J18" s="21">
        <v>7</v>
      </c>
      <c r="K18" s="21">
        <v>12</v>
      </c>
      <c r="L18" s="13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33.75" x14ac:dyDescent="0.25">
      <c r="A19" s="20">
        <v>5</v>
      </c>
      <c r="B19" s="20" t="s">
        <v>74</v>
      </c>
      <c r="C19" s="21" t="s">
        <v>41</v>
      </c>
      <c r="D19" s="23" t="s">
        <v>82</v>
      </c>
      <c r="E19" s="21" t="s">
        <v>76</v>
      </c>
      <c r="F19" s="21" t="s">
        <v>31</v>
      </c>
      <c r="G19" s="21">
        <v>26</v>
      </c>
      <c r="H19" s="13"/>
      <c r="I19" s="21">
        <v>9</v>
      </c>
      <c r="J19" s="21">
        <v>17</v>
      </c>
      <c r="K19" s="21">
        <v>26</v>
      </c>
      <c r="L19" s="13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33.75" x14ac:dyDescent="0.25">
      <c r="A20" s="20">
        <v>6</v>
      </c>
      <c r="B20" s="20" t="s">
        <v>74</v>
      </c>
      <c r="C20" s="21" t="s">
        <v>50</v>
      </c>
      <c r="D20" s="23" t="s">
        <v>83</v>
      </c>
      <c r="E20" s="21" t="s">
        <v>76</v>
      </c>
      <c r="F20" s="21" t="s">
        <v>31</v>
      </c>
      <c r="G20" s="21">
        <v>29</v>
      </c>
      <c r="H20" s="21">
        <v>1</v>
      </c>
      <c r="I20" s="21">
        <v>11</v>
      </c>
      <c r="J20" s="21">
        <v>15</v>
      </c>
      <c r="K20" s="21">
        <v>29</v>
      </c>
      <c r="L20" s="13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33.75" x14ac:dyDescent="0.25">
      <c r="A21" s="20">
        <v>7</v>
      </c>
      <c r="B21" s="20" t="s">
        <v>74</v>
      </c>
      <c r="C21" s="21" t="s">
        <v>84</v>
      </c>
      <c r="D21" s="23" t="s">
        <v>85</v>
      </c>
      <c r="E21" s="21" t="s">
        <v>76</v>
      </c>
      <c r="F21" s="21" t="s">
        <v>31</v>
      </c>
      <c r="G21" s="21">
        <v>24</v>
      </c>
      <c r="H21" s="21">
        <v>3</v>
      </c>
      <c r="I21" s="21">
        <v>4</v>
      </c>
      <c r="J21" s="21">
        <v>21</v>
      </c>
      <c r="K21" s="21">
        <v>25</v>
      </c>
      <c r="L21" s="13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33.75" x14ac:dyDescent="0.25">
      <c r="A22" s="20">
        <v>8</v>
      </c>
      <c r="B22" s="20" t="s">
        <v>74</v>
      </c>
      <c r="C22" s="21" t="s">
        <v>86</v>
      </c>
      <c r="D22" s="23" t="s">
        <v>87</v>
      </c>
      <c r="E22" s="21" t="s">
        <v>76</v>
      </c>
      <c r="F22" s="21" t="s">
        <v>31</v>
      </c>
      <c r="G22" s="21">
        <v>20</v>
      </c>
      <c r="H22" s="13"/>
      <c r="I22" s="21">
        <v>3</v>
      </c>
      <c r="J22" s="21">
        <v>16</v>
      </c>
      <c r="K22" s="21">
        <v>21</v>
      </c>
      <c r="L22" s="13"/>
      <c r="M22" s="19"/>
      <c r="N22" s="19"/>
      <c r="O22" s="19"/>
      <c r="P22" s="19"/>
      <c r="Q22" s="19"/>
      <c r="R22" s="19"/>
      <c r="S22" s="19"/>
      <c r="T22" s="19"/>
      <c r="U22" s="19"/>
    </row>
    <row r="23" spans="1:21" x14ac:dyDescent="0.25">
      <c r="A23" s="1"/>
      <c r="B23" s="1"/>
      <c r="C23" s="13"/>
      <c r="D23" s="10"/>
      <c r="E23" s="13"/>
      <c r="F23" s="13"/>
      <c r="G23" s="13"/>
      <c r="H23" s="13"/>
      <c r="I23" s="13"/>
      <c r="J23" s="13"/>
      <c r="K23" s="13"/>
      <c r="L23" s="13"/>
      <c r="M23" s="19"/>
      <c r="N23" s="19"/>
      <c r="O23" s="19"/>
      <c r="P23" s="19"/>
      <c r="Q23" s="19"/>
      <c r="R23" s="19"/>
      <c r="S23" s="19"/>
      <c r="T23" s="19"/>
      <c r="U23" s="19"/>
    </row>
    <row r="24" spans="1:21" x14ac:dyDescent="0.25">
      <c r="A24" s="1"/>
      <c r="B24" s="1"/>
      <c r="C24" s="13"/>
      <c r="D24" s="10"/>
      <c r="E24" s="13"/>
      <c r="F24" s="13"/>
      <c r="G24" s="13"/>
      <c r="H24" s="13"/>
      <c r="I24" s="13"/>
      <c r="J24" s="13"/>
      <c r="K24" s="13"/>
      <c r="L24" s="13"/>
    </row>
    <row r="25" spans="1:21" x14ac:dyDescent="0.25">
      <c r="A25" s="17"/>
      <c r="B25" s="17"/>
      <c r="C25" s="17" t="s">
        <v>17</v>
      </c>
      <c r="D25" s="2"/>
      <c r="E25" s="17"/>
      <c r="F25" s="17"/>
      <c r="G25" s="17">
        <f t="shared" ref="G25:L25" si="0">SUM(G15:G24)</f>
        <v>239</v>
      </c>
      <c r="H25" s="17">
        <f t="shared" si="0"/>
        <v>8</v>
      </c>
      <c r="I25" s="17">
        <f t="shared" si="0"/>
        <v>80</v>
      </c>
      <c r="J25" s="17">
        <f t="shared" si="0"/>
        <v>160</v>
      </c>
      <c r="K25" s="17">
        <f t="shared" si="0"/>
        <v>246</v>
      </c>
      <c r="L25" s="17">
        <f t="shared" si="0"/>
        <v>0</v>
      </c>
    </row>
    <row r="26" spans="1:21" x14ac:dyDescent="0.25">
      <c r="A26" s="41" t="s">
        <v>22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</row>
    <row r="27" spans="1:21" x14ac:dyDescent="0.25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1"/>
    </row>
    <row r="28" spans="1:21" x14ac:dyDescent="0.25">
      <c r="A28" s="1"/>
      <c r="B28" s="1"/>
      <c r="C28" s="12"/>
      <c r="D28" s="10"/>
      <c r="E28" s="12"/>
      <c r="F28" s="12"/>
      <c r="G28" s="12"/>
      <c r="H28" s="12"/>
      <c r="I28" s="12"/>
      <c r="J28" s="12"/>
      <c r="K28" s="12"/>
      <c r="L28" s="13"/>
    </row>
    <row r="29" spans="1:21" x14ac:dyDescent="0.25">
      <c r="A29" s="17"/>
      <c r="B29" s="17"/>
      <c r="C29" s="17" t="s">
        <v>16</v>
      </c>
      <c r="D29" s="17"/>
      <c r="E29" s="17"/>
      <c r="F29" s="17"/>
      <c r="G29" s="17">
        <f t="shared" ref="G29:L29" si="1">SUM(G27:G28)</f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</row>
    <row r="30" spans="1:2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21" x14ac:dyDescent="0.25">
      <c r="A31" s="17"/>
      <c r="B31" s="17"/>
      <c r="C31" s="17" t="s">
        <v>18</v>
      </c>
      <c r="D31" s="17"/>
      <c r="E31" s="17"/>
      <c r="F31" s="17"/>
      <c r="G31" s="17">
        <f t="shared" ref="G31:L31" si="2">G25+G29</f>
        <v>239</v>
      </c>
      <c r="H31" s="17">
        <f t="shared" si="2"/>
        <v>8</v>
      </c>
      <c r="I31" s="17">
        <f t="shared" si="2"/>
        <v>80</v>
      </c>
      <c r="J31" s="17">
        <f t="shared" si="2"/>
        <v>160</v>
      </c>
      <c r="K31" s="17">
        <f t="shared" si="2"/>
        <v>246</v>
      </c>
      <c r="L31" s="17">
        <f t="shared" si="2"/>
        <v>0</v>
      </c>
    </row>
    <row r="32" spans="1:21" x14ac:dyDescent="0.25">
      <c r="A32" s="16"/>
      <c r="B32" s="16"/>
    </row>
    <row r="33" spans="1:12" x14ac:dyDescent="0.25">
      <c r="A33" s="16"/>
      <c r="B33" s="16"/>
      <c r="C33" s="3" t="s">
        <v>15</v>
      </c>
    </row>
    <row r="34" spans="1:12" x14ac:dyDescent="0.25">
      <c r="A34" s="16"/>
      <c r="B34" s="16"/>
    </row>
    <row r="35" spans="1:12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x14ac:dyDescent="0.25">
      <c r="A36" s="16"/>
      <c r="B36" s="16"/>
    </row>
    <row r="37" spans="1:12" x14ac:dyDescent="0.25">
      <c r="A37" s="16"/>
      <c r="B37" s="16"/>
    </row>
    <row r="38" spans="1:12" x14ac:dyDescent="0.25">
      <c r="A38" s="16"/>
      <c r="B38" s="16"/>
    </row>
    <row r="39" spans="1:12" x14ac:dyDescent="0.25">
      <c r="A39" s="16"/>
      <c r="B39" s="16"/>
    </row>
    <row r="40" spans="1:12" x14ac:dyDescent="0.25">
      <c r="A40" s="16"/>
      <c r="B40" s="16"/>
    </row>
    <row r="41" spans="1:12" x14ac:dyDescent="0.25">
      <c r="A41" s="16"/>
      <c r="B41" s="16"/>
    </row>
    <row r="42" spans="1:12" x14ac:dyDescent="0.25">
      <c r="A42" s="16"/>
      <c r="B42" s="16"/>
    </row>
    <row r="43" spans="1:12" x14ac:dyDescent="0.25">
      <c r="A43" s="16"/>
      <c r="B43" s="16"/>
    </row>
    <row r="44" spans="1:12" x14ac:dyDescent="0.25">
      <c r="A44" s="16"/>
      <c r="B44" s="16"/>
    </row>
    <row r="45" spans="1:12" x14ac:dyDescent="0.25">
      <c r="A45" s="16"/>
      <c r="B45" s="16"/>
    </row>
    <row r="46" spans="1:12" x14ac:dyDescent="0.25">
      <c r="A46" s="16"/>
      <c r="B46" s="16"/>
    </row>
    <row r="47" spans="1:12" x14ac:dyDescent="0.25">
      <c r="A47" s="16"/>
      <c r="B47" s="16"/>
    </row>
    <row r="48" spans="1:1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  <row r="59" spans="1:2" x14ac:dyDescent="0.25">
      <c r="A59" s="16"/>
      <c r="B59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6:L26"/>
    <mergeCell ref="A35:L35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topLeftCell="A10" zoomScaleNormal="100" zoomScaleSheetLayoutView="70" workbookViewId="0">
      <selection activeCell="G15" sqref="G15:G20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102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ht="67.5" x14ac:dyDescent="0.25">
      <c r="A15" s="20">
        <v>1</v>
      </c>
      <c r="B15" s="20" t="s">
        <v>89</v>
      </c>
      <c r="C15" s="21" t="s">
        <v>90</v>
      </c>
      <c r="D15" s="23" t="s">
        <v>91</v>
      </c>
      <c r="E15" s="21" t="s">
        <v>92</v>
      </c>
      <c r="F15" s="21" t="s">
        <v>31</v>
      </c>
      <c r="G15" s="21">
        <v>59</v>
      </c>
      <c r="H15" s="13"/>
      <c r="I15" s="21">
        <v>13</v>
      </c>
      <c r="J15" s="21">
        <v>43</v>
      </c>
      <c r="K15" s="21">
        <v>58</v>
      </c>
      <c r="L15" s="13"/>
    </row>
    <row r="16" spans="1:21" ht="78.75" x14ac:dyDescent="0.25">
      <c r="A16" s="20">
        <v>2</v>
      </c>
      <c r="B16" s="20" t="s">
        <v>89</v>
      </c>
      <c r="C16" s="21" t="s">
        <v>41</v>
      </c>
      <c r="D16" s="23" t="s">
        <v>93</v>
      </c>
      <c r="E16" s="21" t="s">
        <v>92</v>
      </c>
      <c r="F16" s="21" t="s">
        <v>31</v>
      </c>
      <c r="G16" s="21">
        <v>62</v>
      </c>
      <c r="H16" s="21">
        <v>2</v>
      </c>
      <c r="I16" s="21">
        <v>11</v>
      </c>
      <c r="J16" s="21">
        <v>49</v>
      </c>
      <c r="K16" s="21">
        <v>61</v>
      </c>
      <c r="L16" s="13"/>
    </row>
    <row r="17" spans="1:13" ht="33.75" x14ac:dyDescent="0.25">
      <c r="A17" s="20">
        <v>3</v>
      </c>
      <c r="B17" s="20" t="s">
        <v>89</v>
      </c>
      <c r="C17" s="21" t="s">
        <v>94</v>
      </c>
      <c r="D17" s="23" t="s">
        <v>95</v>
      </c>
      <c r="E17" s="21" t="s">
        <v>92</v>
      </c>
      <c r="F17" s="21" t="s">
        <v>31</v>
      </c>
      <c r="G17" s="21">
        <v>24</v>
      </c>
      <c r="H17" s="21">
        <v>1</v>
      </c>
      <c r="I17" s="21">
        <v>3</v>
      </c>
      <c r="J17" s="21">
        <v>20</v>
      </c>
      <c r="K17" s="21">
        <v>24</v>
      </c>
      <c r="L17" s="13"/>
    </row>
    <row r="18" spans="1:13" ht="78.75" x14ac:dyDescent="0.25">
      <c r="A18" s="20">
        <v>4</v>
      </c>
      <c r="B18" s="20" t="s">
        <v>89</v>
      </c>
      <c r="C18" s="21" t="s">
        <v>96</v>
      </c>
      <c r="D18" s="23" t="s">
        <v>97</v>
      </c>
      <c r="E18" s="21" t="s">
        <v>92</v>
      </c>
      <c r="F18" s="21" t="s">
        <v>31</v>
      </c>
      <c r="G18" s="21">
        <v>67</v>
      </c>
      <c r="H18" s="13"/>
      <c r="I18" s="21">
        <v>16</v>
      </c>
      <c r="J18" s="21">
        <v>48</v>
      </c>
      <c r="K18" s="21">
        <v>67</v>
      </c>
      <c r="L18" s="13"/>
    </row>
    <row r="19" spans="1:13" ht="45" x14ac:dyDescent="0.25">
      <c r="A19" s="20">
        <v>5</v>
      </c>
      <c r="B19" s="20" t="s">
        <v>89</v>
      </c>
      <c r="C19" s="21" t="s">
        <v>98</v>
      </c>
      <c r="D19" s="23" t="s">
        <v>99</v>
      </c>
      <c r="E19" s="21" t="s">
        <v>92</v>
      </c>
      <c r="F19" s="21" t="s">
        <v>31</v>
      </c>
      <c r="G19" s="21">
        <v>39</v>
      </c>
      <c r="H19" s="21">
        <v>1</v>
      </c>
      <c r="I19" s="21">
        <v>5</v>
      </c>
      <c r="J19" s="21">
        <v>32</v>
      </c>
      <c r="K19" s="21">
        <v>38</v>
      </c>
      <c r="L19" s="13"/>
    </row>
    <row r="20" spans="1:13" x14ac:dyDescent="0.25">
      <c r="A20" s="20">
        <v>6</v>
      </c>
      <c r="B20" s="20" t="s">
        <v>100</v>
      </c>
      <c r="C20" s="21" t="s">
        <v>33</v>
      </c>
      <c r="D20" s="23" t="s">
        <v>101</v>
      </c>
      <c r="E20" s="21" t="s">
        <v>92</v>
      </c>
      <c r="F20" s="21" t="s">
        <v>31</v>
      </c>
      <c r="G20" s="21">
        <v>10</v>
      </c>
      <c r="H20" s="13"/>
      <c r="I20" s="13"/>
      <c r="J20" s="21">
        <v>10</v>
      </c>
      <c r="K20" s="21">
        <v>10</v>
      </c>
      <c r="L20" s="13"/>
    </row>
    <row r="21" spans="1:13" x14ac:dyDescent="0.25">
      <c r="A21" s="1"/>
      <c r="B21" s="1"/>
      <c r="C21" s="13"/>
      <c r="D21" s="10"/>
      <c r="E21" s="13"/>
      <c r="F21" s="13"/>
      <c r="G21" s="13"/>
      <c r="H21" s="13"/>
      <c r="I21" s="13"/>
      <c r="J21" s="13"/>
      <c r="K21" s="13"/>
      <c r="L21" s="13"/>
    </row>
    <row r="22" spans="1:13" x14ac:dyDescent="0.25">
      <c r="A22" s="17"/>
      <c r="B22" s="17"/>
      <c r="C22" s="17" t="s">
        <v>17</v>
      </c>
      <c r="D22" s="2"/>
      <c r="E22" s="17"/>
      <c r="F22" s="17"/>
      <c r="G22" s="17">
        <f>SUM(G15:G21)</f>
        <v>261</v>
      </c>
      <c r="H22" s="17">
        <f t="shared" ref="H22:L22" si="0">SUM(H15:H21)</f>
        <v>4</v>
      </c>
      <c r="I22" s="17">
        <f t="shared" si="0"/>
        <v>48</v>
      </c>
      <c r="J22" s="17">
        <f t="shared" si="0"/>
        <v>202</v>
      </c>
      <c r="K22" s="17">
        <f t="shared" si="0"/>
        <v>258</v>
      </c>
      <c r="L22" s="17">
        <f t="shared" si="0"/>
        <v>0</v>
      </c>
    </row>
    <row r="23" spans="1:13" x14ac:dyDescent="0.25">
      <c r="A23" s="41" t="s">
        <v>22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3"/>
    </row>
    <row r="24" spans="1:13" x14ac:dyDescent="0.25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1"/>
    </row>
    <row r="25" spans="1:13" x14ac:dyDescent="0.25">
      <c r="A25" s="1"/>
      <c r="B25" s="1"/>
      <c r="C25" s="12"/>
      <c r="D25" s="10"/>
      <c r="E25" s="12"/>
      <c r="F25" s="12"/>
      <c r="G25" s="12"/>
      <c r="H25" s="12"/>
      <c r="I25" s="12"/>
      <c r="J25" s="12"/>
      <c r="K25" s="12"/>
      <c r="L25" s="13"/>
    </row>
    <row r="26" spans="1:13" x14ac:dyDescent="0.25">
      <c r="A26" s="17"/>
      <c r="B26" s="17"/>
      <c r="C26" s="17" t="s">
        <v>16</v>
      </c>
      <c r="D26" s="17"/>
      <c r="E26" s="17"/>
      <c r="F26" s="17"/>
      <c r="G26" s="17">
        <f t="shared" ref="G26:L26" si="1">SUM(G24:G25)</f>
        <v>0</v>
      </c>
      <c r="H26" s="17">
        <f t="shared" si="1"/>
        <v>0</v>
      </c>
      <c r="I26" s="17">
        <f t="shared" si="1"/>
        <v>0</v>
      </c>
      <c r="J26" s="17">
        <f t="shared" si="1"/>
        <v>0</v>
      </c>
      <c r="K26" s="17">
        <f t="shared" si="1"/>
        <v>0</v>
      </c>
      <c r="L26" s="17">
        <f t="shared" si="1"/>
        <v>0</v>
      </c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3" x14ac:dyDescent="0.25">
      <c r="A28" s="17"/>
      <c r="B28" s="17"/>
      <c r="C28" s="17" t="s">
        <v>18</v>
      </c>
      <c r="D28" s="17"/>
      <c r="E28" s="17"/>
      <c r="F28" s="17"/>
      <c r="G28" s="17">
        <f t="shared" ref="G28:L28" si="2">G22+G26</f>
        <v>261</v>
      </c>
      <c r="H28" s="17">
        <f t="shared" si="2"/>
        <v>4</v>
      </c>
      <c r="I28" s="17">
        <f t="shared" si="2"/>
        <v>48</v>
      </c>
      <c r="J28" s="17">
        <f t="shared" si="2"/>
        <v>202</v>
      </c>
      <c r="K28" s="17">
        <f t="shared" si="2"/>
        <v>258</v>
      </c>
      <c r="L28" s="17">
        <f t="shared" si="2"/>
        <v>0</v>
      </c>
    </row>
    <row r="29" spans="1:13" x14ac:dyDescent="0.25">
      <c r="A29" s="16"/>
      <c r="B29" s="16"/>
    </row>
    <row r="30" spans="1:13" x14ac:dyDescent="0.25">
      <c r="A30" s="16"/>
      <c r="B30" s="16"/>
      <c r="C30" s="3" t="s">
        <v>15</v>
      </c>
    </row>
    <row r="31" spans="1:13" x14ac:dyDescent="0.25">
      <c r="A31" s="16"/>
      <c r="B31" s="16"/>
    </row>
    <row r="32" spans="1:13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2" x14ac:dyDescent="0.25">
      <c r="A33" s="16"/>
      <c r="B33" s="16"/>
    </row>
    <row r="34" spans="1:2" x14ac:dyDescent="0.25">
      <c r="A34" s="16"/>
      <c r="B34" s="16"/>
    </row>
    <row r="35" spans="1:2" x14ac:dyDescent="0.25">
      <c r="A35" s="16"/>
      <c r="B35" s="16"/>
    </row>
    <row r="36" spans="1:2" x14ac:dyDescent="0.25">
      <c r="A36" s="16"/>
      <c r="B36" s="16"/>
    </row>
    <row r="37" spans="1:2" x14ac:dyDescent="0.25">
      <c r="A37" s="16"/>
      <c r="B37" s="16"/>
    </row>
    <row r="38" spans="1:2" x14ac:dyDescent="0.25">
      <c r="A38" s="16"/>
      <c r="B38" s="16"/>
    </row>
    <row r="39" spans="1:2" x14ac:dyDescent="0.25">
      <c r="A39" s="16"/>
      <c r="B39" s="16"/>
    </row>
    <row r="40" spans="1:2" x14ac:dyDescent="0.25">
      <c r="A40" s="16"/>
      <c r="B40" s="16"/>
    </row>
    <row r="41" spans="1:2" x14ac:dyDescent="0.25">
      <c r="A41" s="16"/>
      <c r="B41" s="16"/>
    </row>
    <row r="42" spans="1:2" x14ac:dyDescent="0.25">
      <c r="A42" s="16"/>
      <c r="B42" s="16"/>
    </row>
    <row r="43" spans="1:2" x14ac:dyDescent="0.25">
      <c r="A43" s="16"/>
      <c r="B43" s="16"/>
    </row>
    <row r="44" spans="1:2" x14ac:dyDescent="0.25">
      <c r="A44" s="16"/>
      <c r="B44" s="16"/>
    </row>
    <row r="45" spans="1:2" x14ac:dyDescent="0.25">
      <c r="A45" s="16"/>
      <c r="B45" s="16"/>
    </row>
    <row r="46" spans="1:2" x14ac:dyDescent="0.25">
      <c r="A46" s="16"/>
      <c r="B46" s="16"/>
    </row>
    <row r="47" spans="1:2" x14ac:dyDescent="0.25">
      <c r="A47" s="16"/>
      <c r="B47" s="16"/>
    </row>
    <row r="48" spans="1: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3:L23"/>
    <mergeCell ref="A32:L32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A19" zoomScaleNormal="100" zoomScaleSheetLayoutView="70" workbookViewId="0">
      <selection activeCell="G15" sqref="G15:G22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119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ht="22.5" x14ac:dyDescent="0.25">
      <c r="A15" s="20">
        <v>1</v>
      </c>
      <c r="B15" s="20" t="s">
        <v>38</v>
      </c>
      <c r="C15" s="21" t="s">
        <v>103</v>
      </c>
      <c r="D15" s="23" t="s">
        <v>104</v>
      </c>
      <c r="E15" s="21" t="s">
        <v>105</v>
      </c>
      <c r="F15" s="21" t="s">
        <v>31</v>
      </c>
      <c r="G15" s="21">
        <v>21</v>
      </c>
      <c r="H15" s="13"/>
      <c r="I15" s="21">
        <v>5</v>
      </c>
      <c r="J15" s="21">
        <v>16</v>
      </c>
      <c r="K15" s="21">
        <v>21</v>
      </c>
      <c r="L15" s="13"/>
    </row>
    <row r="16" spans="1:21" ht="112.5" x14ac:dyDescent="0.25">
      <c r="A16" s="20">
        <v>2</v>
      </c>
      <c r="B16" s="20" t="s">
        <v>38</v>
      </c>
      <c r="C16" s="21" t="s">
        <v>106</v>
      </c>
      <c r="D16" s="23" t="s">
        <v>107</v>
      </c>
      <c r="E16" s="21" t="s">
        <v>105</v>
      </c>
      <c r="F16" s="21" t="s">
        <v>31</v>
      </c>
      <c r="G16" s="21">
        <v>63</v>
      </c>
      <c r="H16" s="21">
        <v>6</v>
      </c>
      <c r="I16" s="21">
        <v>31</v>
      </c>
      <c r="J16" s="21">
        <v>30</v>
      </c>
      <c r="K16" s="21">
        <v>66</v>
      </c>
      <c r="L16" s="13"/>
    </row>
    <row r="17" spans="1:21" ht="78.75" x14ac:dyDescent="0.25">
      <c r="A17" s="20">
        <v>3</v>
      </c>
      <c r="B17" s="20" t="s">
        <v>38</v>
      </c>
      <c r="C17" s="21" t="s">
        <v>108</v>
      </c>
      <c r="D17" s="23" t="s">
        <v>109</v>
      </c>
      <c r="E17" s="21" t="s">
        <v>105</v>
      </c>
      <c r="F17" s="21" t="s">
        <v>31</v>
      </c>
      <c r="G17" s="21">
        <v>56</v>
      </c>
      <c r="H17" s="21">
        <v>4</v>
      </c>
      <c r="I17" s="21">
        <v>23</v>
      </c>
      <c r="J17" s="21">
        <v>28</v>
      </c>
      <c r="K17" s="21">
        <v>57</v>
      </c>
      <c r="L17" s="13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2.5" x14ac:dyDescent="0.25">
      <c r="A18" s="20">
        <v>4</v>
      </c>
      <c r="B18" s="20" t="s">
        <v>38</v>
      </c>
      <c r="C18" s="21" t="s">
        <v>110</v>
      </c>
      <c r="D18" s="23" t="s">
        <v>111</v>
      </c>
      <c r="E18" s="21" t="s">
        <v>105</v>
      </c>
      <c r="F18" s="21" t="s">
        <v>31</v>
      </c>
      <c r="G18" s="21">
        <v>12</v>
      </c>
      <c r="H18" s="21">
        <v>1</v>
      </c>
      <c r="I18" s="21">
        <v>3</v>
      </c>
      <c r="J18" s="21">
        <v>8</v>
      </c>
      <c r="K18" s="21">
        <v>12</v>
      </c>
      <c r="L18" s="13"/>
    </row>
    <row r="19" spans="1:21" x14ac:dyDescent="0.25">
      <c r="A19" s="20">
        <v>5</v>
      </c>
      <c r="B19" s="20" t="s">
        <v>112</v>
      </c>
      <c r="C19" s="21" t="s">
        <v>113</v>
      </c>
      <c r="D19" s="23" t="s">
        <v>114</v>
      </c>
      <c r="E19" s="21" t="s">
        <v>105</v>
      </c>
      <c r="F19" s="21" t="s">
        <v>31</v>
      </c>
      <c r="G19" s="21">
        <v>7</v>
      </c>
      <c r="H19" s="13"/>
      <c r="I19" s="21">
        <v>4</v>
      </c>
      <c r="J19" s="21">
        <v>2</v>
      </c>
      <c r="K19" s="21">
        <v>6</v>
      </c>
      <c r="L19" s="13"/>
    </row>
    <row r="20" spans="1:21" ht="101.25" x14ac:dyDescent="0.25">
      <c r="A20" s="20">
        <v>6</v>
      </c>
      <c r="B20" s="20" t="s">
        <v>112</v>
      </c>
      <c r="C20" s="21" t="s">
        <v>115</v>
      </c>
      <c r="D20" s="23" t="s">
        <v>116</v>
      </c>
      <c r="E20" s="21" t="s">
        <v>105</v>
      </c>
      <c r="F20" s="21" t="s">
        <v>31</v>
      </c>
      <c r="G20" s="21">
        <v>74</v>
      </c>
      <c r="H20" s="21">
        <v>3</v>
      </c>
      <c r="I20" s="21">
        <v>19</v>
      </c>
      <c r="J20" s="21">
        <v>53</v>
      </c>
      <c r="K20" s="21">
        <v>74</v>
      </c>
      <c r="L20" s="13"/>
    </row>
    <row r="21" spans="1:21" x14ac:dyDescent="0.25">
      <c r="A21" s="20">
        <v>7</v>
      </c>
      <c r="B21" s="20" t="s">
        <v>100</v>
      </c>
      <c r="C21" s="21" t="s">
        <v>33</v>
      </c>
      <c r="D21" s="23" t="s">
        <v>117</v>
      </c>
      <c r="E21" s="21" t="s">
        <v>105</v>
      </c>
      <c r="F21" s="21" t="s">
        <v>31</v>
      </c>
      <c r="G21" s="21">
        <v>8</v>
      </c>
      <c r="H21" s="13"/>
      <c r="I21" s="13"/>
      <c r="J21" s="21">
        <v>8</v>
      </c>
      <c r="K21" s="21">
        <v>8</v>
      </c>
      <c r="L21" s="13"/>
      <c r="M21" s="19"/>
      <c r="N21" s="19"/>
      <c r="O21" s="19"/>
      <c r="P21" s="19"/>
      <c r="Q21" s="19"/>
      <c r="R21" s="19"/>
      <c r="S21" s="19"/>
      <c r="T21" s="19"/>
      <c r="U21" s="19"/>
    </row>
    <row r="22" spans="1:21" x14ac:dyDescent="0.25">
      <c r="A22" s="20">
        <v>8</v>
      </c>
      <c r="B22" s="20" t="s">
        <v>89</v>
      </c>
      <c r="C22" s="21" t="s">
        <v>118</v>
      </c>
      <c r="D22" s="23">
        <v>12.13</v>
      </c>
      <c r="E22" s="21" t="s">
        <v>105</v>
      </c>
      <c r="F22" s="21" t="s">
        <v>31</v>
      </c>
      <c r="G22" s="21">
        <v>2</v>
      </c>
      <c r="H22" s="13"/>
      <c r="I22" s="13"/>
      <c r="J22" s="21">
        <v>2</v>
      </c>
      <c r="K22" s="21">
        <v>2</v>
      </c>
      <c r="L22" s="13"/>
    </row>
    <row r="23" spans="1:21" x14ac:dyDescent="0.25">
      <c r="A23" s="1"/>
      <c r="B23" s="1"/>
      <c r="C23" s="13"/>
      <c r="D23" s="10"/>
      <c r="E23" s="13"/>
      <c r="F23" s="13"/>
      <c r="G23" s="13"/>
      <c r="H23" s="13"/>
      <c r="I23" s="13"/>
      <c r="J23" s="13"/>
      <c r="K23" s="13"/>
      <c r="L23" s="13"/>
    </row>
    <row r="24" spans="1:21" x14ac:dyDescent="0.25">
      <c r="A24" s="17"/>
      <c r="B24" s="17"/>
      <c r="C24" s="17" t="s">
        <v>17</v>
      </c>
      <c r="D24" s="2"/>
      <c r="E24" s="17"/>
      <c r="F24" s="17"/>
      <c r="G24" s="17">
        <f>SUM(G15:G23)</f>
        <v>243</v>
      </c>
      <c r="H24" s="17">
        <f t="shared" ref="H24:L24" si="0">SUM(H15:H23)</f>
        <v>14</v>
      </c>
      <c r="I24" s="17">
        <f t="shared" si="0"/>
        <v>85</v>
      </c>
      <c r="J24" s="17">
        <f t="shared" si="0"/>
        <v>147</v>
      </c>
      <c r="K24" s="17">
        <f t="shared" si="0"/>
        <v>246</v>
      </c>
      <c r="L24" s="17">
        <f t="shared" si="0"/>
        <v>0</v>
      </c>
    </row>
    <row r="25" spans="1:21" x14ac:dyDescent="0.25">
      <c r="A25" s="41" t="s">
        <v>22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3"/>
    </row>
    <row r="26" spans="1:21" x14ac:dyDescent="0.25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1"/>
    </row>
    <row r="27" spans="1:21" x14ac:dyDescent="0.25">
      <c r="A27" s="1"/>
      <c r="B27" s="1"/>
      <c r="C27" s="12"/>
      <c r="D27" s="10"/>
      <c r="E27" s="12"/>
      <c r="F27" s="12"/>
      <c r="G27" s="12"/>
      <c r="H27" s="12"/>
      <c r="I27" s="12"/>
      <c r="J27" s="12"/>
      <c r="K27" s="12"/>
      <c r="L27" s="13"/>
    </row>
    <row r="28" spans="1:21" x14ac:dyDescent="0.25">
      <c r="A28" s="17"/>
      <c r="B28" s="17"/>
      <c r="C28" s="17" t="s">
        <v>16</v>
      </c>
      <c r="D28" s="17"/>
      <c r="E28" s="17"/>
      <c r="F28" s="17"/>
      <c r="G28" s="17">
        <f t="shared" ref="G28:L28" si="1">SUM(G26:G27)</f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</row>
    <row r="29" spans="1:2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21" x14ac:dyDescent="0.25">
      <c r="A30" s="17"/>
      <c r="B30" s="17"/>
      <c r="C30" s="17" t="s">
        <v>18</v>
      </c>
      <c r="D30" s="17"/>
      <c r="E30" s="17"/>
      <c r="F30" s="17"/>
      <c r="G30" s="17">
        <f t="shared" ref="G30:L30" si="2">G24+G28</f>
        <v>243</v>
      </c>
      <c r="H30" s="17">
        <f t="shared" si="2"/>
        <v>14</v>
      </c>
      <c r="I30" s="17">
        <f t="shared" si="2"/>
        <v>85</v>
      </c>
      <c r="J30" s="17">
        <f t="shared" si="2"/>
        <v>147</v>
      </c>
      <c r="K30" s="17">
        <f t="shared" si="2"/>
        <v>246</v>
      </c>
      <c r="L30" s="17">
        <f t="shared" si="2"/>
        <v>0</v>
      </c>
    </row>
    <row r="31" spans="1:21" x14ac:dyDescent="0.25">
      <c r="A31" s="16"/>
      <c r="B31" s="16"/>
    </row>
    <row r="32" spans="1:21" x14ac:dyDescent="0.25">
      <c r="A32" s="16"/>
      <c r="B32" s="16"/>
      <c r="C32" s="3" t="s">
        <v>15</v>
      </c>
    </row>
    <row r="33" spans="1:12" x14ac:dyDescent="0.25">
      <c r="A33" s="16"/>
      <c r="B33" s="16"/>
    </row>
    <row r="34" spans="1:12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5">
      <c r="A35" s="16"/>
      <c r="B35" s="16"/>
    </row>
    <row r="36" spans="1:12" x14ac:dyDescent="0.25">
      <c r="A36" s="16"/>
      <c r="B36" s="16"/>
    </row>
    <row r="37" spans="1:12" x14ac:dyDescent="0.25">
      <c r="A37" s="16"/>
      <c r="B37" s="16"/>
    </row>
    <row r="38" spans="1:12" x14ac:dyDescent="0.25">
      <c r="A38" s="16"/>
      <c r="B38" s="16"/>
    </row>
    <row r="39" spans="1:12" x14ac:dyDescent="0.25">
      <c r="A39" s="16"/>
      <c r="B39" s="16"/>
    </row>
    <row r="40" spans="1:12" x14ac:dyDescent="0.25">
      <c r="A40" s="16"/>
      <c r="B40" s="16"/>
    </row>
    <row r="41" spans="1:12" x14ac:dyDescent="0.25">
      <c r="A41" s="16"/>
      <c r="B41" s="16"/>
    </row>
    <row r="42" spans="1:12" x14ac:dyDescent="0.25">
      <c r="A42" s="16"/>
      <c r="B42" s="16"/>
    </row>
    <row r="43" spans="1:12" x14ac:dyDescent="0.25">
      <c r="A43" s="16"/>
      <c r="B43" s="16"/>
    </row>
    <row r="44" spans="1:12" x14ac:dyDescent="0.25">
      <c r="A44" s="16"/>
      <c r="B44" s="16"/>
    </row>
    <row r="45" spans="1:12" x14ac:dyDescent="0.25">
      <c r="A45" s="16"/>
      <c r="B45" s="16"/>
    </row>
    <row r="46" spans="1:12" x14ac:dyDescent="0.25">
      <c r="A46" s="16"/>
      <c r="B46" s="16"/>
    </row>
    <row r="47" spans="1:12" x14ac:dyDescent="0.25">
      <c r="A47" s="16"/>
      <c r="B47" s="16"/>
    </row>
    <row r="48" spans="1:1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5:L25"/>
    <mergeCell ref="A34:L34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A10" zoomScaleNormal="100" zoomScaleSheetLayoutView="70" workbookViewId="0">
      <selection activeCell="G23" sqref="G23:G31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143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ht="33.75" x14ac:dyDescent="0.25">
      <c r="A15" s="20">
        <v>1</v>
      </c>
      <c r="B15" s="20" t="s">
        <v>38</v>
      </c>
      <c r="C15" s="21" t="s">
        <v>120</v>
      </c>
      <c r="D15" s="23" t="s">
        <v>121</v>
      </c>
      <c r="E15" s="21" t="s">
        <v>122</v>
      </c>
      <c r="F15" s="21" t="s">
        <v>31</v>
      </c>
      <c r="G15" s="21">
        <v>24</v>
      </c>
      <c r="H15" s="21">
        <v>7</v>
      </c>
      <c r="I15" s="21">
        <v>11</v>
      </c>
      <c r="J15" s="21">
        <v>11</v>
      </c>
      <c r="K15" s="21">
        <v>26</v>
      </c>
      <c r="L15" s="13"/>
    </row>
    <row r="16" spans="1:21" ht="22.5" x14ac:dyDescent="0.25">
      <c r="A16" s="20">
        <v>2</v>
      </c>
      <c r="B16" s="20" t="s">
        <v>38</v>
      </c>
      <c r="C16" s="21" t="s">
        <v>33</v>
      </c>
      <c r="D16" s="23" t="s">
        <v>123</v>
      </c>
      <c r="E16" s="21" t="s">
        <v>122</v>
      </c>
      <c r="F16" s="21" t="s">
        <v>31</v>
      </c>
      <c r="G16" s="21">
        <v>22</v>
      </c>
      <c r="H16" s="21">
        <v>1</v>
      </c>
      <c r="I16" s="21">
        <v>9</v>
      </c>
      <c r="J16" s="21">
        <v>8</v>
      </c>
      <c r="K16" s="21">
        <v>21</v>
      </c>
      <c r="L16" s="13"/>
    </row>
    <row r="17" spans="1:21" ht="22.5" x14ac:dyDescent="0.25">
      <c r="A17" s="20">
        <v>3</v>
      </c>
      <c r="B17" s="20" t="s">
        <v>35</v>
      </c>
      <c r="C17" s="21" t="s">
        <v>124</v>
      </c>
      <c r="D17" s="23" t="s">
        <v>125</v>
      </c>
      <c r="E17" s="21" t="s">
        <v>122</v>
      </c>
      <c r="F17" s="21" t="s">
        <v>31</v>
      </c>
      <c r="G17" s="21">
        <v>18</v>
      </c>
      <c r="H17" s="21">
        <v>1</v>
      </c>
      <c r="I17" s="21">
        <v>7</v>
      </c>
      <c r="J17" s="21">
        <v>11</v>
      </c>
      <c r="K17" s="21">
        <v>18</v>
      </c>
      <c r="L17" s="13"/>
    </row>
    <row r="18" spans="1:21" ht="22.5" x14ac:dyDescent="0.25">
      <c r="A18" s="20">
        <v>4</v>
      </c>
      <c r="B18" s="20" t="s">
        <v>35</v>
      </c>
      <c r="C18" s="21" t="s">
        <v>77</v>
      </c>
      <c r="D18" s="23" t="s">
        <v>126</v>
      </c>
      <c r="E18" s="21" t="s">
        <v>122</v>
      </c>
      <c r="F18" s="21" t="s">
        <v>31</v>
      </c>
      <c r="G18" s="21">
        <v>15</v>
      </c>
      <c r="H18" s="13"/>
      <c r="I18" s="21">
        <v>1</v>
      </c>
      <c r="J18" s="21">
        <v>15</v>
      </c>
      <c r="K18" s="21">
        <v>15</v>
      </c>
      <c r="L18" s="13"/>
    </row>
    <row r="19" spans="1:21" x14ac:dyDescent="0.25">
      <c r="A19" s="20">
        <v>5</v>
      </c>
      <c r="B19" s="20" t="s">
        <v>35</v>
      </c>
      <c r="C19" s="21" t="s">
        <v>45</v>
      </c>
      <c r="D19" s="23" t="s">
        <v>127</v>
      </c>
      <c r="E19" s="21" t="s">
        <v>122</v>
      </c>
      <c r="F19" s="21" t="s">
        <v>31</v>
      </c>
      <c r="G19" s="21">
        <v>7</v>
      </c>
      <c r="H19" s="13"/>
      <c r="I19" s="21">
        <v>1</v>
      </c>
      <c r="J19" s="21">
        <v>8</v>
      </c>
      <c r="K19" s="21">
        <v>7</v>
      </c>
      <c r="L19" s="13"/>
    </row>
    <row r="20" spans="1:21" x14ac:dyDescent="0.25">
      <c r="A20" s="1"/>
      <c r="B20" s="1"/>
      <c r="C20" s="13"/>
      <c r="D20" s="10"/>
      <c r="E20" s="13"/>
      <c r="F20" s="13"/>
      <c r="G20" s="13"/>
      <c r="H20" s="13"/>
      <c r="I20" s="13"/>
      <c r="J20" s="13"/>
      <c r="K20" s="13"/>
      <c r="L20" s="13"/>
    </row>
    <row r="21" spans="1:21" x14ac:dyDescent="0.25">
      <c r="A21" s="17"/>
      <c r="B21" s="17"/>
      <c r="C21" s="17" t="s">
        <v>17</v>
      </c>
      <c r="D21" s="2"/>
      <c r="E21" s="17"/>
      <c r="F21" s="17"/>
      <c r="G21" s="17">
        <f t="shared" ref="G21:L21" si="0">SUM(G15:G20)</f>
        <v>86</v>
      </c>
      <c r="H21" s="17">
        <f t="shared" si="0"/>
        <v>9</v>
      </c>
      <c r="I21" s="17">
        <f t="shared" si="0"/>
        <v>29</v>
      </c>
      <c r="J21" s="17">
        <f t="shared" si="0"/>
        <v>53</v>
      </c>
      <c r="K21" s="17">
        <f t="shared" si="0"/>
        <v>87</v>
      </c>
      <c r="L21" s="17">
        <f t="shared" si="0"/>
        <v>0</v>
      </c>
    </row>
    <row r="22" spans="1:21" x14ac:dyDescent="0.25">
      <c r="A22" s="41" t="s">
        <v>22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1:21" ht="22.5" x14ac:dyDescent="0.25">
      <c r="A23" s="20">
        <v>1</v>
      </c>
      <c r="B23" s="20" t="s">
        <v>38</v>
      </c>
      <c r="C23" s="20" t="s">
        <v>130</v>
      </c>
      <c r="D23" s="25" t="s">
        <v>128</v>
      </c>
      <c r="E23" s="21" t="s">
        <v>122</v>
      </c>
      <c r="F23" s="21" t="s">
        <v>31</v>
      </c>
      <c r="G23" s="20">
        <v>16</v>
      </c>
      <c r="H23" s="1"/>
      <c r="I23" s="1"/>
      <c r="J23" s="1"/>
      <c r="K23" s="20">
        <v>16</v>
      </c>
      <c r="L23" s="1"/>
      <c r="M23" s="11"/>
    </row>
    <row r="24" spans="1:21" ht="22.5" x14ac:dyDescent="0.25">
      <c r="A24" s="20">
        <v>2</v>
      </c>
      <c r="B24" s="20" t="s">
        <v>38</v>
      </c>
      <c r="C24" s="20" t="s">
        <v>129</v>
      </c>
      <c r="D24" s="25" t="s">
        <v>128</v>
      </c>
      <c r="E24" s="21" t="s">
        <v>122</v>
      </c>
      <c r="F24" s="21" t="s">
        <v>31</v>
      </c>
      <c r="G24" s="20">
        <v>16</v>
      </c>
      <c r="H24" s="20">
        <v>2</v>
      </c>
      <c r="I24" s="20">
        <v>1</v>
      </c>
      <c r="J24" s="1"/>
      <c r="K24" s="20">
        <v>16</v>
      </c>
      <c r="L24" s="1"/>
    </row>
    <row r="25" spans="1:21" x14ac:dyDescent="0.25">
      <c r="A25" s="20">
        <v>3</v>
      </c>
      <c r="B25" s="20" t="s">
        <v>38</v>
      </c>
      <c r="C25" s="20" t="s">
        <v>131</v>
      </c>
      <c r="D25" s="27" t="s">
        <v>132</v>
      </c>
      <c r="E25" s="21" t="s">
        <v>122</v>
      </c>
      <c r="F25" s="21" t="s">
        <v>31</v>
      </c>
      <c r="G25" s="20">
        <v>8</v>
      </c>
      <c r="H25" s="1"/>
      <c r="I25" s="1"/>
      <c r="J25" s="1"/>
      <c r="K25" s="20">
        <v>8</v>
      </c>
      <c r="L25" s="1"/>
    </row>
    <row r="26" spans="1:21" x14ac:dyDescent="0.25">
      <c r="A26" s="20">
        <v>4</v>
      </c>
      <c r="B26" s="20" t="s">
        <v>38</v>
      </c>
      <c r="C26" s="20" t="s">
        <v>133</v>
      </c>
      <c r="D26" s="27" t="s">
        <v>134</v>
      </c>
      <c r="E26" s="21" t="s">
        <v>122</v>
      </c>
      <c r="F26" s="21" t="s">
        <v>31</v>
      </c>
      <c r="G26" s="20">
        <v>9</v>
      </c>
      <c r="H26" s="20">
        <v>1</v>
      </c>
      <c r="I26" s="1"/>
      <c r="J26" s="1"/>
      <c r="K26" s="20">
        <v>9</v>
      </c>
      <c r="L26" s="1"/>
    </row>
    <row r="27" spans="1:21" x14ac:dyDescent="0.25">
      <c r="A27" s="20">
        <v>5</v>
      </c>
      <c r="B27" s="20" t="s">
        <v>38</v>
      </c>
      <c r="C27" s="20" t="s">
        <v>135</v>
      </c>
      <c r="D27" s="27" t="s">
        <v>132</v>
      </c>
      <c r="E27" s="21" t="s">
        <v>122</v>
      </c>
      <c r="F27" s="21" t="s">
        <v>31</v>
      </c>
      <c r="G27" s="20">
        <v>8</v>
      </c>
      <c r="H27" s="1"/>
      <c r="I27" s="1"/>
      <c r="J27" s="1"/>
      <c r="K27" s="20">
        <v>8</v>
      </c>
      <c r="L27" s="1"/>
    </row>
    <row r="28" spans="1:21" x14ac:dyDescent="0.25">
      <c r="A28" s="20">
        <v>6</v>
      </c>
      <c r="B28" s="20" t="s">
        <v>38</v>
      </c>
      <c r="C28" s="20" t="s">
        <v>136</v>
      </c>
      <c r="D28" s="27" t="s">
        <v>132</v>
      </c>
      <c r="E28" s="21" t="s">
        <v>122</v>
      </c>
      <c r="F28" s="21" t="s">
        <v>31</v>
      </c>
      <c r="G28" s="20">
        <v>8</v>
      </c>
      <c r="H28" s="1"/>
      <c r="I28" s="1"/>
      <c r="J28" s="1"/>
      <c r="K28" s="20">
        <v>8</v>
      </c>
      <c r="L28" s="1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33.75" x14ac:dyDescent="0.25">
      <c r="A29" s="20">
        <v>7</v>
      </c>
      <c r="B29" s="20" t="s">
        <v>38</v>
      </c>
      <c r="C29" s="20" t="s">
        <v>137</v>
      </c>
      <c r="D29" s="25" t="s">
        <v>138</v>
      </c>
      <c r="E29" s="21" t="s">
        <v>122</v>
      </c>
      <c r="F29" s="21" t="s">
        <v>31</v>
      </c>
      <c r="G29" s="20">
        <v>27</v>
      </c>
      <c r="H29" s="20">
        <v>3</v>
      </c>
      <c r="I29" s="20">
        <v>3</v>
      </c>
      <c r="J29" s="1"/>
      <c r="K29" s="20">
        <v>27</v>
      </c>
      <c r="L29" s="1"/>
    </row>
    <row r="30" spans="1:21" ht="33.75" x14ac:dyDescent="0.25">
      <c r="A30" s="20">
        <v>8</v>
      </c>
      <c r="B30" s="20" t="s">
        <v>38</v>
      </c>
      <c r="C30" s="28" t="s">
        <v>139</v>
      </c>
      <c r="D30" s="25" t="s">
        <v>140</v>
      </c>
      <c r="E30" s="21" t="s">
        <v>122</v>
      </c>
      <c r="F30" s="21" t="s">
        <v>31</v>
      </c>
      <c r="G30" s="28">
        <v>30</v>
      </c>
      <c r="H30" s="28">
        <v>1</v>
      </c>
      <c r="I30" s="12"/>
      <c r="J30" s="12"/>
      <c r="K30" s="28">
        <v>30</v>
      </c>
      <c r="L30" s="13"/>
    </row>
    <row r="31" spans="1:21" ht="33.75" x14ac:dyDescent="0.25">
      <c r="A31" s="20">
        <v>9</v>
      </c>
      <c r="B31" s="20" t="s">
        <v>38</v>
      </c>
      <c r="C31" s="28" t="s">
        <v>141</v>
      </c>
      <c r="D31" s="25" t="s">
        <v>142</v>
      </c>
      <c r="E31" s="21" t="s">
        <v>122</v>
      </c>
      <c r="F31" s="21" t="s">
        <v>31</v>
      </c>
      <c r="G31" s="28">
        <v>24</v>
      </c>
      <c r="H31" s="12"/>
      <c r="I31" s="12"/>
      <c r="J31" s="12"/>
      <c r="K31" s="28">
        <v>24</v>
      </c>
      <c r="L31" s="13"/>
    </row>
    <row r="32" spans="1:21" x14ac:dyDescent="0.25">
      <c r="A32" s="1"/>
      <c r="B32" s="1"/>
      <c r="C32" s="12"/>
      <c r="D32" s="10"/>
      <c r="E32" s="12"/>
      <c r="F32" s="12"/>
      <c r="G32" s="12"/>
      <c r="H32" s="12"/>
      <c r="I32" s="12"/>
      <c r="J32" s="12"/>
      <c r="K32" s="12"/>
      <c r="L32" s="13"/>
    </row>
    <row r="33" spans="1:12" x14ac:dyDescent="0.25">
      <c r="A33" s="17"/>
      <c r="B33" s="17"/>
      <c r="C33" s="17" t="s">
        <v>16</v>
      </c>
      <c r="D33" s="17"/>
      <c r="E33" s="17"/>
      <c r="F33" s="17"/>
      <c r="G33" s="17">
        <f>SUM(G23:G32)</f>
        <v>146</v>
      </c>
      <c r="H33" s="17">
        <f t="shared" ref="H33:L33" si="1">SUM(H23:H32)</f>
        <v>7</v>
      </c>
      <c r="I33" s="17">
        <f t="shared" si="1"/>
        <v>4</v>
      </c>
      <c r="J33" s="17">
        <f t="shared" si="1"/>
        <v>0</v>
      </c>
      <c r="K33" s="17">
        <f t="shared" si="1"/>
        <v>146</v>
      </c>
      <c r="L33" s="17">
        <f t="shared" si="1"/>
        <v>0</v>
      </c>
    </row>
    <row r="34" spans="1:1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5">
      <c r="A35" s="17"/>
      <c r="B35" s="17"/>
      <c r="C35" s="17" t="s">
        <v>18</v>
      </c>
      <c r="D35" s="17"/>
      <c r="E35" s="17"/>
      <c r="F35" s="17"/>
      <c r="G35" s="17">
        <f>G21+G33</f>
        <v>232</v>
      </c>
      <c r="H35" s="17">
        <f>H21+H33</f>
        <v>16</v>
      </c>
      <c r="I35" s="17">
        <f t="shared" ref="I35:L35" si="2">I21+I33</f>
        <v>33</v>
      </c>
      <c r="J35" s="17">
        <f t="shared" si="2"/>
        <v>53</v>
      </c>
      <c r="K35" s="17">
        <f t="shared" si="2"/>
        <v>233</v>
      </c>
      <c r="L35" s="17">
        <f t="shared" si="2"/>
        <v>0</v>
      </c>
    </row>
    <row r="36" spans="1:12" x14ac:dyDescent="0.25">
      <c r="A36" s="16"/>
      <c r="B36" s="16"/>
    </row>
    <row r="37" spans="1:12" x14ac:dyDescent="0.25">
      <c r="A37" s="16"/>
      <c r="B37" s="16"/>
      <c r="C37" s="3" t="s">
        <v>15</v>
      </c>
    </row>
    <row r="38" spans="1:12" x14ac:dyDescent="0.25">
      <c r="A38" s="16"/>
      <c r="B38" s="16"/>
    </row>
    <row r="39" spans="1:12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x14ac:dyDescent="0.25">
      <c r="A40" s="16"/>
      <c r="B40" s="16"/>
    </row>
    <row r="41" spans="1:12" x14ac:dyDescent="0.25">
      <c r="A41" s="16"/>
      <c r="B41" s="16"/>
    </row>
    <row r="42" spans="1:12" x14ac:dyDescent="0.25">
      <c r="A42" s="16"/>
      <c r="B42" s="16"/>
    </row>
    <row r="43" spans="1:12" x14ac:dyDescent="0.25">
      <c r="A43" s="16"/>
      <c r="B43" s="16"/>
    </row>
    <row r="44" spans="1:12" x14ac:dyDescent="0.25">
      <c r="A44" s="16"/>
      <c r="B44" s="16"/>
    </row>
    <row r="45" spans="1:12" x14ac:dyDescent="0.25">
      <c r="A45" s="16"/>
      <c r="B45" s="16"/>
    </row>
    <row r="46" spans="1:12" x14ac:dyDescent="0.25">
      <c r="A46" s="16"/>
      <c r="B46" s="16"/>
    </row>
    <row r="47" spans="1:12" x14ac:dyDescent="0.25">
      <c r="A47" s="16"/>
      <c r="B47" s="16"/>
    </row>
    <row r="48" spans="1:1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  <row r="58" spans="1:2" x14ac:dyDescent="0.25">
      <c r="A58" s="16"/>
      <c r="B58" s="16"/>
    </row>
    <row r="59" spans="1:2" x14ac:dyDescent="0.25">
      <c r="A59" s="16"/>
      <c r="B59" s="16"/>
    </row>
    <row r="60" spans="1:2" x14ac:dyDescent="0.25">
      <c r="A60" s="16"/>
      <c r="B60" s="16"/>
    </row>
    <row r="61" spans="1:2" x14ac:dyDescent="0.25">
      <c r="A61" s="16"/>
      <c r="B61" s="16"/>
    </row>
    <row r="62" spans="1:2" x14ac:dyDescent="0.25">
      <c r="A62" s="16"/>
      <c r="B62" s="16"/>
    </row>
    <row r="63" spans="1:2" x14ac:dyDescent="0.25">
      <c r="A63" s="16"/>
      <c r="B63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22:L22"/>
    <mergeCell ref="A39:L39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opLeftCell="A10" zoomScaleNormal="100" zoomScaleSheetLayoutView="70" workbookViewId="0">
      <selection activeCell="G18" sqref="G18:G25"/>
    </sheetView>
  </sheetViews>
  <sheetFormatPr defaultRowHeight="12.75" x14ac:dyDescent="0.25"/>
  <cols>
    <col min="1" max="1" width="8.42578125" style="3" customWidth="1"/>
    <col min="2" max="2" width="22.42578125" style="3" customWidth="1"/>
    <col min="3" max="4" width="21.5703125" style="3" customWidth="1"/>
    <col min="5" max="5" width="10.42578125" style="3" customWidth="1"/>
    <col min="6" max="6" width="10.28515625" style="3" customWidth="1"/>
    <col min="7" max="10" width="9.28515625" style="3" customWidth="1"/>
    <col min="11" max="11" width="12" style="3" customWidth="1"/>
    <col min="12" max="12" width="9.28515625" style="3" customWidth="1"/>
    <col min="13" max="21" width="9.140625" style="3"/>
    <col min="22" max="16384" width="9.140625" style="11"/>
  </cols>
  <sheetData>
    <row r="1" spans="1:21" ht="25.5" customHeight="1" x14ac:dyDescent="0.25">
      <c r="G1" s="4"/>
      <c r="H1" s="4"/>
      <c r="I1" s="33" t="s">
        <v>14</v>
      </c>
      <c r="J1" s="33"/>
      <c r="K1" s="33"/>
      <c r="L1" s="33"/>
    </row>
    <row r="2" spans="1:21" ht="13.5" customHeight="1" x14ac:dyDescent="0.25">
      <c r="G2" s="4"/>
      <c r="H2" s="4"/>
      <c r="I2" s="32" t="s">
        <v>250</v>
      </c>
      <c r="J2" s="32"/>
      <c r="K2" s="32"/>
      <c r="L2" s="32"/>
    </row>
    <row r="3" spans="1:21" ht="26.25" customHeight="1" x14ac:dyDescent="0.25">
      <c r="G3" s="4"/>
      <c r="H3" s="4"/>
      <c r="I3" s="32" t="s">
        <v>7</v>
      </c>
      <c r="J3" s="32"/>
      <c r="K3" s="32"/>
      <c r="L3" s="32"/>
    </row>
    <row r="4" spans="1:21" ht="15" customHeight="1" x14ac:dyDescent="0.25">
      <c r="I4" s="32" t="s">
        <v>251</v>
      </c>
      <c r="J4" s="32"/>
      <c r="K4" s="32"/>
      <c r="L4" s="32"/>
    </row>
    <row r="5" spans="1:21" ht="15" customHeight="1" x14ac:dyDescent="0.25">
      <c r="I5" s="32" t="s">
        <v>252</v>
      </c>
      <c r="J5" s="32"/>
      <c r="K5" s="32"/>
      <c r="L5" s="32"/>
    </row>
    <row r="6" spans="1:21" ht="15" customHeight="1" x14ac:dyDescent="0.25">
      <c r="I6" s="32" t="s">
        <v>8</v>
      </c>
      <c r="J6" s="32"/>
      <c r="K6" s="32"/>
      <c r="L6" s="32"/>
    </row>
    <row r="8" spans="1:21" x14ac:dyDescent="0.25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21" s="14" customFormat="1" ht="30" customHeight="1" x14ac:dyDescent="0.25">
      <c r="A9" s="36" t="s">
        <v>159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6"/>
      <c r="N9" s="6"/>
      <c r="O9" s="6"/>
      <c r="P9" s="6"/>
      <c r="Q9" s="6"/>
      <c r="R9" s="6"/>
      <c r="S9" s="6"/>
      <c r="T9" s="6"/>
      <c r="U9" s="6"/>
    </row>
    <row r="11" spans="1:21" ht="12.75" customHeight="1" x14ac:dyDescent="0.25">
      <c r="A11" s="37" t="s">
        <v>6</v>
      </c>
      <c r="B11" s="37" t="s">
        <v>0</v>
      </c>
      <c r="C11" s="37" t="s">
        <v>1</v>
      </c>
      <c r="D11" s="44" t="s">
        <v>10</v>
      </c>
      <c r="E11" s="37" t="s">
        <v>19</v>
      </c>
      <c r="F11" s="37" t="s">
        <v>20</v>
      </c>
      <c r="G11" s="38" t="s">
        <v>2</v>
      </c>
      <c r="H11" s="39"/>
      <c r="I11" s="39"/>
      <c r="J11" s="39"/>
      <c r="K11" s="39"/>
      <c r="L11" s="40"/>
    </row>
    <row r="12" spans="1:21" ht="25.5" x14ac:dyDescent="0.25">
      <c r="A12" s="37"/>
      <c r="B12" s="37"/>
      <c r="C12" s="37"/>
      <c r="D12" s="45"/>
      <c r="E12" s="37"/>
      <c r="F12" s="37"/>
      <c r="G12" s="18" t="s">
        <v>3</v>
      </c>
      <c r="H12" s="18" t="s">
        <v>5</v>
      </c>
      <c r="I12" s="18" t="s">
        <v>4</v>
      </c>
      <c r="J12" s="18" t="s">
        <v>11</v>
      </c>
      <c r="K12" s="18" t="s">
        <v>12</v>
      </c>
      <c r="L12" s="17" t="s">
        <v>13</v>
      </c>
      <c r="M12" s="5"/>
    </row>
    <row r="13" spans="1:2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</row>
    <row r="14" spans="1:21" ht="15" customHeight="1" x14ac:dyDescent="0.25">
      <c r="A14" s="41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21" x14ac:dyDescent="0.25">
      <c r="A15" s="1"/>
      <c r="B15" s="1"/>
      <c r="C15" s="13"/>
      <c r="D15" s="10"/>
      <c r="E15" s="13"/>
      <c r="F15" s="13"/>
      <c r="G15" s="13"/>
      <c r="H15" s="13"/>
      <c r="I15" s="13"/>
      <c r="J15" s="13"/>
      <c r="K15" s="13"/>
      <c r="L15" s="13"/>
    </row>
    <row r="16" spans="1:21" x14ac:dyDescent="0.25">
      <c r="A16" s="17"/>
      <c r="B16" s="17"/>
      <c r="C16" s="17" t="s">
        <v>17</v>
      </c>
      <c r="D16" s="2"/>
      <c r="E16" s="17"/>
      <c r="F16" s="17"/>
      <c r="G16" s="17">
        <f t="shared" ref="G16:L16" si="0">SUM(G15:G15)</f>
        <v>0</v>
      </c>
      <c r="H16" s="17">
        <f t="shared" si="0"/>
        <v>0</v>
      </c>
      <c r="I16" s="17">
        <f t="shared" si="0"/>
        <v>0</v>
      </c>
      <c r="J16" s="17">
        <f t="shared" si="0"/>
        <v>0</v>
      </c>
      <c r="K16" s="17">
        <f t="shared" si="0"/>
        <v>0</v>
      </c>
      <c r="L16" s="17">
        <f t="shared" si="0"/>
        <v>0</v>
      </c>
    </row>
    <row r="17" spans="1:13" x14ac:dyDescent="0.25">
      <c r="A17" s="41" t="s">
        <v>22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</row>
    <row r="18" spans="1:13" ht="22.5" x14ac:dyDescent="0.25">
      <c r="A18" s="20">
        <v>1</v>
      </c>
      <c r="B18" s="20" t="s">
        <v>38</v>
      </c>
      <c r="C18" s="20" t="s">
        <v>144</v>
      </c>
      <c r="D18" s="25" t="s">
        <v>145</v>
      </c>
      <c r="E18" s="20" t="s">
        <v>146</v>
      </c>
      <c r="F18" s="20" t="s">
        <v>31</v>
      </c>
      <c r="G18" s="20">
        <v>21</v>
      </c>
      <c r="H18" s="1"/>
      <c r="I18" s="20">
        <v>18</v>
      </c>
      <c r="J18" s="1"/>
      <c r="K18" s="20">
        <v>21</v>
      </c>
      <c r="L18" s="1"/>
      <c r="M18" s="11"/>
    </row>
    <row r="19" spans="1:13" ht="22.5" x14ac:dyDescent="0.25">
      <c r="A19" s="20">
        <v>2</v>
      </c>
      <c r="B19" s="20" t="s">
        <v>38</v>
      </c>
      <c r="C19" s="20" t="s">
        <v>147</v>
      </c>
      <c r="D19" s="25" t="s">
        <v>148</v>
      </c>
      <c r="E19" s="20" t="s">
        <v>146</v>
      </c>
      <c r="F19" s="20" t="s">
        <v>31</v>
      </c>
      <c r="G19" s="20">
        <v>21</v>
      </c>
      <c r="H19" s="1"/>
      <c r="I19" s="20">
        <v>7</v>
      </c>
      <c r="J19" s="1"/>
      <c r="K19" s="20">
        <v>21</v>
      </c>
      <c r="L19" s="1"/>
    </row>
    <row r="20" spans="1:13" ht="67.5" x14ac:dyDescent="0.25">
      <c r="A20" s="20">
        <v>3</v>
      </c>
      <c r="B20" s="20" t="s">
        <v>38</v>
      </c>
      <c r="C20" s="20" t="s">
        <v>149</v>
      </c>
      <c r="D20" s="27" t="s">
        <v>150</v>
      </c>
      <c r="E20" s="20" t="s">
        <v>146</v>
      </c>
      <c r="F20" s="20" t="s">
        <v>31</v>
      </c>
      <c r="G20" s="20">
        <v>57</v>
      </c>
      <c r="H20" s="1"/>
      <c r="I20" s="1"/>
      <c r="J20" s="1"/>
      <c r="K20" s="20">
        <v>57</v>
      </c>
      <c r="L20" s="1"/>
    </row>
    <row r="21" spans="1:13" ht="33.75" x14ac:dyDescent="0.25">
      <c r="A21" s="20">
        <v>4</v>
      </c>
      <c r="B21" s="20" t="s">
        <v>38</v>
      </c>
      <c r="C21" s="20" t="s">
        <v>151</v>
      </c>
      <c r="D21" s="27" t="s">
        <v>140</v>
      </c>
      <c r="E21" s="20" t="s">
        <v>146</v>
      </c>
      <c r="F21" s="20" t="s">
        <v>31</v>
      </c>
      <c r="G21" s="20">
        <v>30</v>
      </c>
      <c r="H21" s="20">
        <v>8</v>
      </c>
      <c r="I21" s="20">
        <v>1</v>
      </c>
      <c r="J21" s="1"/>
      <c r="K21" s="20">
        <v>30</v>
      </c>
      <c r="L21" s="1"/>
    </row>
    <row r="22" spans="1:13" ht="22.5" x14ac:dyDescent="0.25">
      <c r="A22" s="20">
        <v>5</v>
      </c>
      <c r="B22" s="20" t="s">
        <v>38</v>
      </c>
      <c r="C22" s="20" t="s">
        <v>152</v>
      </c>
      <c r="D22" s="27" t="s">
        <v>153</v>
      </c>
      <c r="E22" s="20" t="s">
        <v>146</v>
      </c>
      <c r="F22" s="20" t="s">
        <v>31</v>
      </c>
      <c r="G22" s="20">
        <v>18</v>
      </c>
      <c r="H22" s="1"/>
      <c r="I22" s="1"/>
      <c r="J22" s="1"/>
      <c r="K22" s="20">
        <v>18</v>
      </c>
      <c r="L22" s="1"/>
    </row>
    <row r="23" spans="1:13" ht="33.75" x14ac:dyDescent="0.25">
      <c r="A23" s="20">
        <v>6</v>
      </c>
      <c r="B23" s="20" t="s">
        <v>38</v>
      </c>
      <c r="C23" s="20" t="s">
        <v>154</v>
      </c>
      <c r="D23" s="27" t="s">
        <v>155</v>
      </c>
      <c r="E23" s="20" t="s">
        <v>146</v>
      </c>
      <c r="F23" s="20" t="s">
        <v>31</v>
      </c>
      <c r="G23" s="20">
        <v>26</v>
      </c>
      <c r="H23" s="20">
        <v>4</v>
      </c>
      <c r="I23" s="20">
        <v>1</v>
      </c>
      <c r="J23" s="1"/>
      <c r="K23" s="20">
        <v>26</v>
      </c>
      <c r="L23" s="1"/>
    </row>
    <row r="24" spans="1:13" ht="22.5" x14ac:dyDescent="0.25">
      <c r="A24" s="20">
        <v>7</v>
      </c>
      <c r="B24" s="20" t="s">
        <v>38</v>
      </c>
      <c r="C24" s="20" t="s">
        <v>156</v>
      </c>
      <c r="D24" s="27" t="s">
        <v>153</v>
      </c>
      <c r="E24" s="20" t="s">
        <v>146</v>
      </c>
      <c r="F24" s="20" t="s">
        <v>31</v>
      </c>
      <c r="G24" s="28">
        <v>18</v>
      </c>
      <c r="H24" s="28">
        <v>2</v>
      </c>
      <c r="I24" s="12"/>
      <c r="J24" s="12"/>
      <c r="K24" s="28">
        <v>18</v>
      </c>
      <c r="L24" s="13"/>
    </row>
    <row r="25" spans="1:13" ht="112.5" x14ac:dyDescent="0.25">
      <c r="A25" s="20">
        <v>8</v>
      </c>
      <c r="B25" s="20" t="s">
        <v>38</v>
      </c>
      <c r="C25" s="20" t="s">
        <v>157</v>
      </c>
      <c r="D25" s="23" t="s">
        <v>158</v>
      </c>
      <c r="E25" s="20" t="s">
        <v>146</v>
      </c>
      <c r="F25" s="20" t="s">
        <v>31</v>
      </c>
      <c r="G25" s="28">
        <v>91</v>
      </c>
      <c r="H25" s="28">
        <v>1</v>
      </c>
      <c r="I25" s="28">
        <v>1</v>
      </c>
      <c r="J25" s="12"/>
      <c r="K25" s="28">
        <v>91</v>
      </c>
      <c r="L25" s="13"/>
    </row>
    <row r="26" spans="1:13" x14ac:dyDescent="0.25">
      <c r="A26" s="1"/>
      <c r="B26" s="1"/>
      <c r="C26" s="12"/>
      <c r="D26" s="10"/>
      <c r="E26" s="12"/>
      <c r="F26" s="12"/>
      <c r="G26" s="12"/>
      <c r="H26" s="12"/>
      <c r="I26" s="12"/>
      <c r="J26" s="12"/>
      <c r="K26" s="12"/>
      <c r="L26" s="13"/>
    </row>
    <row r="27" spans="1:13" x14ac:dyDescent="0.25">
      <c r="A27" s="17"/>
      <c r="B27" s="17"/>
      <c r="C27" s="17" t="s">
        <v>16</v>
      </c>
      <c r="D27" s="17"/>
      <c r="E27" s="17"/>
      <c r="F27" s="17"/>
      <c r="G27" s="17">
        <f>SUM(G18:G26)</f>
        <v>282</v>
      </c>
      <c r="H27" s="17">
        <f t="shared" ref="H27:L27" si="1">SUM(H18:H26)</f>
        <v>15</v>
      </c>
      <c r="I27" s="17">
        <f t="shared" si="1"/>
        <v>28</v>
      </c>
      <c r="J27" s="17">
        <f t="shared" si="1"/>
        <v>0</v>
      </c>
      <c r="K27" s="17">
        <f t="shared" si="1"/>
        <v>282</v>
      </c>
      <c r="L27" s="17">
        <f t="shared" si="1"/>
        <v>0</v>
      </c>
    </row>
    <row r="28" spans="1:1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3" x14ac:dyDescent="0.25">
      <c r="A29" s="17"/>
      <c r="B29" s="17"/>
      <c r="C29" s="17" t="s">
        <v>18</v>
      </c>
      <c r="D29" s="17"/>
      <c r="E29" s="17"/>
      <c r="F29" s="17"/>
      <c r="G29" s="17">
        <f>G16+G27</f>
        <v>282</v>
      </c>
      <c r="H29" s="17">
        <f>H16+H27</f>
        <v>15</v>
      </c>
      <c r="I29" s="17">
        <f t="shared" ref="I29:L29" si="2">I16+I27</f>
        <v>28</v>
      </c>
      <c r="J29" s="17">
        <f t="shared" si="2"/>
        <v>0</v>
      </c>
      <c r="K29" s="17">
        <f t="shared" si="2"/>
        <v>282</v>
      </c>
      <c r="L29" s="17">
        <f t="shared" si="2"/>
        <v>0</v>
      </c>
    </row>
    <row r="30" spans="1:13" x14ac:dyDescent="0.25">
      <c r="A30" s="16"/>
      <c r="B30" s="16"/>
    </row>
    <row r="31" spans="1:13" x14ac:dyDescent="0.25">
      <c r="A31" s="16"/>
      <c r="B31" s="16"/>
      <c r="C31" s="3" t="s">
        <v>15</v>
      </c>
    </row>
    <row r="32" spans="1:13" x14ac:dyDescent="0.25">
      <c r="A32" s="16"/>
      <c r="B32" s="16"/>
    </row>
    <row r="33" spans="1:12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x14ac:dyDescent="0.25">
      <c r="A34" s="16"/>
      <c r="B34" s="16"/>
    </row>
    <row r="35" spans="1:12" x14ac:dyDescent="0.25">
      <c r="A35" s="16"/>
      <c r="B35" s="16"/>
    </row>
    <row r="36" spans="1:12" x14ac:dyDescent="0.25">
      <c r="A36" s="16"/>
      <c r="B36" s="16"/>
    </row>
    <row r="37" spans="1:12" x14ac:dyDescent="0.25">
      <c r="A37" s="16"/>
      <c r="B37" s="16"/>
    </row>
    <row r="38" spans="1:12" x14ac:dyDescent="0.25">
      <c r="A38" s="16"/>
      <c r="B38" s="16"/>
    </row>
    <row r="39" spans="1:12" x14ac:dyDescent="0.25">
      <c r="A39" s="16"/>
      <c r="B39" s="16"/>
    </row>
    <row r="40" spans="1:12" x14ac:dyDescent="0.25">
      <c r="A40" s="16"/>
      <c r="B40" s="16"/>
    </row>
    <row r="41" spans="1:12" x14ac:dyDescent="0.25">
      <c r="A41" s="16"/>
      <c r="B41" s="16"/>
    </row>
    <row r="42" spans="1:12" x14ac:dyDescent="0.25">
      <c r="A42" s="16"/>
      <c r="B42" s="16"/>
    </row>
    <row r="43" spans="1:12" x14ac:dyDescent="0.25">
      <c r="A43" s="16"/>
      <c r="B43" s="16"/>
    </row>
    <row r="44" spans="1:12" x14ac:dyDescent="0.25">
      <c r="A44" s="16"/>
      <c r="B44" s="16"/>
    </row>
    <row r="45" spans="1:12" x14ac:dyDescent="0.25">
      <c r="A45" s="16"/>
      <c r="B45" s="16"/>
    </row>
    <row r="46" spans="1:12" x14ac:dyDescent="0.25">
      <c r="A46" s="16"/>
      <c r="B46" s="16"/>
    </row>
    <row r="47" spans="1:12" x14ac:dyDescent="0.25">
      <c r="A47" s="16"/>
      <c r="B47" s="16"/>
    </row>
    <row r="48" spans="1:12" x14ac:dyDescent="0.25">
      <c r="A48" s="16"/>
      <c r="B48" s="16"/>
    </row>
    <row r="49" spans="1:2" x14ac:dyDescent="0.25">
      <c r="A49" s="16"/>
      <c r="B49" s="16"/>
    </row>
    <row r="50" spans="1:2" x14ac:dyDescent="0.25">
      <c r="A50" s="16"/>
      <c r="B50" s="16"/>
    </row>
    <row r="51" spans="1:2" x14ac:dyDescent="0.25">
      <c r="A51" s="16"/>
      <c r="B51" s="16"/>
    </row>
    <row r="52" spans="1:2" x14ac:dyDescent="0.25">
      <c r="A52" s="16"/>
      <c r="B52" s="16"/>
    </row>
    <row r="53" spans="1:2" x14ac:dyDescent="0.25">
      <c r="A53" s="16"/>
      <c r="B53" s="16"/>
    </row>
    <row r="54" spans="1:2" x14ac:dyDescent="0.25">
      <c r="A54" s="16"/>
      <c r="B54" s="16"/>
    </row>
    <row r="55" spans="1:2" x14ac:dyDescent="0.25">
      <c r="A55" s="16"/>
      <c r="B55" s="16"/>
    </row>
    <row r="56" spans="1:2" x14ac:dyDescent="0.25">
      <c r="A56" s="16"/>
      <c r="B56" s="16"/>
    </row>
    <row r="57" spans="1:2" x14ac:dyDescent="0.25">
      <c r="A57" s="16"/>
      <c r="B57" s="16"/>
    </row>
  </sheetData>
  <mergeCells count="18">
    <mergeCell ref="I6:L6"/>
    <mergeCell ref="I1:L1"/>
    <mergeCell ref="I2:L2"/>
    <mergeCell ref="I3:L3"/>
    <mergeCell ref="I4:L4"/>
    <mergeCell ref="I5:L5"/>
    <mergeCell ref="A14:L14"/>
    <mergeCell ref="A17:L17"/>
    <mergeCell ref="A33:L33"/>
    <mergeCell ref="A8:L8"/>
    <mergeCell ref="A9:L9"/>
    <mergeCell ref="A11:A12"/>
    <mergeCell ref="B11:B12"/>
    <mergeCell ref="C11:C12"/>
    <mergeCell ref="D11:D12"/>
    <mergeCell ref="E11:E12"/>
    <mergeCell ref="F11:F12"/>
    <mergeCell ref="G11:L11"/>
  </mergeCells>
  <pageMargins left="0.7" right="0.7" top="0.33281250000000001" bottom="0.39197916666666666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август!Print_AreaFix_1</vt:lpstr>
      <vt:lpstr>сентябрь!Print_AreaFix_10</vt:lpstr>
      <vt:lpstr>февраль!Print_AreaFix_11</vt:lpstr>
      <vt:lpstr>январь!Print_AreaFix_12</vt:lpstr>
      <vt:lpstr>апрель!Print_AreaFix_2</vt:lpstr>
      <vt:lpstr>декабрь!Print_AreaFix_3</vt:lpstr>
      <vt:lpstr>июль!Print_AreaFix_4</vt:lpstr>
      <vt:lpstr>июнь!Print_AreaFix_5</vt:lpstr>
      <vt:lpstr>май!Print_AreaFix_6</vt:lpstr>
      <vt:lpstr>март!Print_AreaFix_7</vt:lpstr>
      <vt:lpstr>ноябрь!Print_AreaFix_8</vt:lpstr>
      <vt:lpstr>октябрь!Print_AreaFix_9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Stolyarova</cp:lastModifiedBy>
  <cp:lastPrinted>2023-12-05T09:37:55Z</cp:lastPrinted>
  <dcterms:created xsi:type="dcterms:W3CDTF">2006-09-28T05:33:49Z</dcterms:created>
  <dcterms:modified xsi:type="dcterms:W3CDTF">2023-12-22T06:08:15Z</dcterms:modified>
</cp:coreProperties>
</file>